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85" yWindow="135" windowWidth="16140" windowHeight="9990" activeTab="7"/>
  </bookViews>
  <sheets>
    <sheet name="بوشهر" sheetId="1" r:id="rId1"/>
    <sheet name="تنگستان" sheetId="2" r:id="rId2"/>
    <sheet name="جم" sheetId="3" r:id="rId3"/>
    <sheet name="دشتستان" sheetId="4" r:id="rId4"/>
    <sheet name="دشتي" sheetId="5" r:id="rId5"/>
    <sheet name="دير" sheetId="6" r:id="rId6"/>
    <sheet name="ديلم" sheetId="7" r:id="rId7"/>
    <sheet name="كنگان" sheetId="8" r:id="rId8"/>
    <sheet name="گناوه" sheetId="9" r:id="rId9"/>
    <sheet name="Sheet1" sheetId="10" r:id="rId10"/>
    <sheet name="Sheet2" sheetId="11" r:id="rId11"/>
    <sheet name="Sheet3" sheetId="12" r:id="rId12"/>
  </sheets>
  <calcPr calcId="145621"/>
  <fileRecoveryPr autoRecover="0"/>
</workbook>
</file>

<file path=xl/calcChain.xml><?xml version="1.0" encoding="utf-8"?>
<calcChain xmlns="http://schemas.openxmlformats.org/spreadsheetml/2006/main">
  <c r="L27" i="8" l="1"/>
  <c r="S1" i="12" l="1"/>
  <c r="R1" i="12"/>
  <c r="Q1" i="12"/>
  <c r="P1" i="12"/>
  <c r="O1" i="12"/>
  <c r="N1" i="12"/>
  <c r="M1" i="12"/>
  <c r="L1" i="12"/>
  <c r="K1" i="12"/>
  <c r="AN126" i="10"/>
  <c r="AN125" i="10"/>
  <c r="AN124" i="10"/>
  <c r="AN123" i="10"/>
  <c r="AN122" i="10"/>
  <c r="AN121" i="10"/>
  <c r="AN120" i="10"/>
  <c r="AN119" i="10"/>
  <c r="AN118" i="10"/>
  <c r="AN117" i="10"/>
  <c r="AN116" i="10"/>
  <c r="AN115" i="10"/>
  <c r="AN114" i="10"/>
  <c r="AN113" i="10"/>
  <c r="AN112" i="10"/>
  <c r="AN111" i="10"/>
  <c r="AN110" i="10"/>
  <c r="AN109" i="10"/>
  <c r="AN108" i="10"/>
  <c r="AN107" i="10"/>
  <c r="AN106" i="10"/>
  <c r="AN105" i="10"/>
  <c r="AN104" i="10"/>
  <c r="AN103" i="10"/>
  <c r="AN102" i="10"/>
  <c r="AN101" i="10"/>
  <c r="AN100" i="10"/>
  <c r="AN99" i="10"/>
  <c r="AN98" i="10"/>
  <c r="AN97" i="10"/>
  <c r="AN96" i="10"/>
  <c r="AN95" i="10"/>
  <c r="AN94" i="10"/>
  <c r="AN93" i="10"/>
  <c r="AN92" i="10"/>
  <c r="AN91" i="10"/>
  <c r="AN90" i="10"/>
  <c r="AN89" i="10"/>
  <c r="AN88" i="10"/>
  <c r="AN87" i="10"/>
  <c r="AN86" i="10"/>
  <c r="AN85" i="10"/>
  <c r="AN84" i="10"/>
  <c r="AN83" i="10"/>
  <c r="AN82" i="10"/>
  <c r="AN81" i="10"/>
  <c r="AN80" i="10"/>
  <c r="AN79" i="10"/>
  <c r="AN78" i="10"/>
  <c r="AN77" i="10"/>
  <c r="AN76" i="10"/>
  <c r="AN75" i="10"/>
  <c r="AN74" i="10"/>
  <c r="AN73" i="10"/>
  <c r="AN72" i="10"/>
  <c r="AN71" i="10"/>
  <c r="AN70" i="10"/>
  <c r="AN69" i="10"/>
  <c r="AN68" i="10"/>
  <c r="AN67" i="10"/>
  <c r="AN66" i="10"/>
  <c r="AN65" i="10"/>
  <c r="AN64" i="10"/>
  <c r="AN63" i="10"/>
  <c r="AN62" i="10"/>
  <c r="AN61" i="10"/>
  <c r="AN60" i="10"/>
  <c r="AN59" i="10"/>
  <c r="AN58" i="10"/>
  <c r="AN57" i="10"/>
  <c r="AN56" i="10"/>
  <c r="AN55" i="10"/>
  <c r="AN54" i="10"/>
  <c r="AN53" i="10"/>
  <c r="AN52" i="10"/>
  <c r="AN51" i="10"/>
  <c r="AN50" i="10"/>
  <c r="AN49" i="10"/>
  <c r="AN48" i="10"/>
  <c r="AN47" i="10"/>
  <c r="AN46" i="10"/>
  <c r="AN45" i="10"/>
  <c r="AN44" i="10"/>
  <c r="AN43" i="10"/>
  <c r="AN42" i="10"/>
  <c r="AN41" i="10"/>
  <c r="AN40" i="10"/>
  <c r="AN39" i="10"/>
  <c r="AN38" i="10"/>
  <c r="AN37" i="10"/>
  <c r="AN36" i="10"/>
  <c r="AN35" i="10"/>
  <c r="AN34" i="10"/>
  <c r="AN33" i="10"/>
  <c r="AN32" i="10"/>
  <c r="AN31" i="10"/>
  <c r="AN30" i="10"/>
  <c r="AN29" i="10"/>
  <c r="AN28" i="10"/>
  <c r="AN27" i="10"/>
  <c r="AN26" i="10"/>
  <c r="AN25" i="10"/>
  <c r="AN24" i="10"/>
  <c r="AN23" i="10"/>
  <c r="AN22" i="10"/>
  <c r="AN21" i="10"/>
  <c r="AN20" i="10"/>
  <c r="AN19" i="10"/>
  <c r="AN18" i="10"/>
  <c r="AN17" i="10"/>
  <c r="AN16" i="10"/>
  <c r="AN15" i="10"/>
  <c r="AN14" i="10"/>
  <c r="AN13" i="10"/>
  <c r="AN12" i="10"/>
  <c r="AN11" i="10"/>
  <c r="AN10" i="10"/>
  <c r="AN9" i="10"/>
  <c r="AN8" i="10"/>
  <c r="AN7" i="10"/>
  <c r="AM126" i="10"/>
  <c r="AM125" i="10"/>
  <c r="AM124" i="10"/>
  <c r="AM123" i="10"/>
  <c r="AM122" i="10"/>
  <c r="AM121" i="10"/>
  <c r="AM120" i="10"/>
  <c r="AM119" i="10"/>
  <c r="AM118" i="10"/>
  <c r="AM117" i="10"/>
  <c r="AM116" i="10"/>
  <c r="AM115" i="10"/>
  <c r="AM114" i="10"/>
  <c r="AM113" i="10"/>
  <c r="AM112" i="10"/>
  <c r="AM111" i="10"/>
  <c r="AM110" i="10"/>
  <c r="AM109" i="10"/>
  <c r="AM108" i="10"/>
  <c r="AM107" i="10"/>
  <c r="AM106" i="10"/>
  <c r="AM105" i="10"/>
  <c r="AM104" i="10"/>
  <c r="AM103" i="10"/>
  <c r="AM102" i="10"/>
  <c r="AM101" i="10"/>
  <c r="AM100" i="10"/>
  <c r="AM99" i="10"/>
  <c r="AM98" i="10"/>
  <c r="AM97" i="10"/>
  <c r="AM96" i="10"/>
  <c r="AM95" i="10"/>
  <c r="AM94" i="10"/>
  <c r="AM93" i="10"/>
  <c r="AM92" i="10"/>
  <c r="AM91" i="10"/>
  <c r="AM90" i="10"/>
  <c r="AM89" i="10"/>
  <c r="AM88" i="10"/>
  <c r="AM87" i="10"/>
  <c r="AM86" i="10"/>
  <c r="AM85" i="10"/>
  <c r="AM84" i="10"/>
  <c r="AM83" i="10"/>
  <c r="AM82" i="10"/>
  <c r="AM81" i="10"/>
  <c r="AM80" i="10"/>
  <c r="AM79" i="10"/>
  <c r="AM78" i="10"/>
  <c r="AM77" i="10"/>
  <c r="AM76" i="10"/>
  <c r="AM75" i="10"/>
  <c r="AM74" i="10"/>
  <c r="AM73" i="10"/>
  <c r="AM72" i="10"/>
  <c r="AM71" i="10"/>
  <c r="AM70" i="10"/>
  <c r="AM69" i="10"/>
  <c r="AM68" i="10"/>
  <c r="AM67" i="10"/>
  <c r="AM66" i="10"/>
  <c r="AM65" i="10"/>
  <c r="AM64" i="10"/>
  <c r="AM63" i="10"/>
  <c r="AM62" i="10"/>
  <c r="AM61" i="10"/>
  <c r="AM60" i="10"/>
  <c r="AM59" i="10"/>
  <c r="AM58" i="10"/>
  <c r="AM57" i="10"/>
  <c r="AM56" i="10"/>
  <c r="AM55" i="10"/>
  <c r="AM54" i="10"/>
  <c r="AM53" i="10"/>
  <c r="AM52" i="10"/>
  <c r="AM51" i="10"/>
  <c r="AM50" i="10"/>
  <c r="AM49" i="10"/>
  <c r="AM48" i="10"/>
  <c r="AM47" i="10"/>
  <c r="AM46" i="10"/>
  <c r="AM45" i="10"/>
  <c r="AM44" i="10"/>
  <c r="AM43" i="10"/>
  <c r="AM42" i="10"/>
  <c r="AM41" i="10"/>
  <c r="AM40" i="10"/>
  <c r="AM39" i="10"/>
  <c r="AM38" i="10"/>
  <c r="AM37" i="10"/>
  <c r="AM36" i="10"/>
  <c r="AM35" i="10"/>
  <c r="AM34" i="10"/>
  <c r="AM33" i="10"/>
  <c r="AM32" i="10"/>
  <c r="AM31" i="10"/>
  <c r="AM30" i="10"/>
  <c r="AM29" i="10"/>
  <c r="AM28" i="10"/>
  <c r="AM27" i="10"/>
  <c r="AM26" i="10"/>
  <c r="AM25" i="10"/>
  <c r="AM24" i="10"/>
  <c r="AM23" i="10"/>
  <c r="AM22" i="10"/>
  <c r="AM21" i="10"/>
  <c r="AM20" i="10"/>
  <c r="AM19" i="10"/>
  <c r="AM18" i="10"/>
  <c r="AM17" i="10"/>
  <c r="AM16" i="10"/>
  <c r="AM15" i="10"/>
  <c r="AM14" i="10"/>
  <c r="AM13" i="10"/>
  <c r="AM12" i="10"/>
  <c r="AM11" i="10"/>
  <c r="AM10" i="10"/>
  <c r="AM9" i="10"/>
  <c r="AM8" i="10"/>
  <c r="AM7" i="10"/>
  <c r="AL126" i="10"/>
  <c r="AL125" i="10"/>
  <c r="AL124" i="10"/>
  <c r="AL123" i="10"/>
  <c r="AL122" i="10"/>
  <c r="AL121" i="10"/>
  <c r="AL120" i="10"/>
  <c r="AL119" i="10"/>
  <c r="AL118" i="10"/>
  <c r="AL117" i="10"/>
  <c r="AL116" i="10"/>
  <c r="AL115" i="10"/>
  <c r="AL114" i="10"/>
  <c r="AL113" i="10"/>
  <c r="AL112" i="10"/>
  <c r="AL111" i="10"/>
  <c r="AL110" i="10"/>
  <c r="AL109" i="10"/>
  <c r="AL108" i="10"/>
  <c r="AL107" i="10"/>
  <c r="AL106" i="10"/>
  <c r="AL105" i="10"/>
  <c r="AL104" i="10"/>
  <c r="AL103" i="10"/>
  <c r="AL102" i="10"/>
  <c r="AL101" i="10"/>
  <c r="AL100" i="10"/>
  <c r="AL99" i="10"/>
  <c r="AL98" i="10"/>
  <c r="AL97" i="10"/>
  <c r="AL96" i="10"/>
  <c r="AL95" i="10"/>
  <c r="AL94" i="10"/>
  <c r="AL93" i="10"/>
  <c r="AL92" i="10"/>
  <c r="AL91" i="10"/>
  <c r="AL90" i="10"/>
  <c r="AL89" i="10"/>
  <c r="AL88" i="10"/>
  <c r="AL87" i="10"/>
  <c r="AL86" i="10"/>
  <c r="AL85" i="10"/>
  <c r="AL84" i="10"/>
  <c r="AL83" i="10"/>
  <c r="AL82" i="10"/>
  <c r="AL81" i="10"/>
  <c r="AL80" i="10"/>
  <c r="AL79" i="10"/>
  <c r="AL78" i="10"/>
  <c r="AL77" i="10"/>
  <c r="AL76" i="10"/>
  <c r="AL75" i="10"/>
  <c r="AL74" i="10"/>
  <c r="AL73" i="10"/>
  <c r="AL72" i="10"/>
  <c r="AL71" i="10"/>
  <c r="AL70" i="10"/>
  <c r="AL69" i="10"/>
  <c r="AL68" i="10"/>
  <c r="AL67" i="10"/>
  <c r="AL66" i="10"/>
  <c r="AL65" i="10"/>
  <c r="AL64" i="10"/>
  <c r="AL63" i="10"/>
  <c r="AL62" i="10"/>
  <c r="AL61" i="10"/>
  <c r="AL60" i="10"/>
  <c r="AL59" i="10"/>
  <c r="AL58" i="10"/>
  <c r="AL57" i="10"/>
  <c r="AL56" i="10"/>
  <c r="AL55" i="10"/>
  <c r="AL54" i="10"/>
  <c r="AL53" i="10"/>
  <c r="AL52" i="10"/>
  <c r="AL51" i="10"/>
  <c r="AL50" i="10"/>
  <c r="AL49" i="10"/>
  <c r="AL48" i="10"/>
  <c r="AL47" i="10"/>
  <c r="AL46" i="10"/>
  <c r="AL45" i="10"/>
  <c r="AL44" i="10"/>
  <c r="AL43" i="10"/>
  <c r="AL42" i="10"/>
  <c r="AL41" i="10"/>
  <c r="AL40" i="10"/>
  <c r="AL39" i="10"/>
  <c r="AL38" i="10"/>
  <c r="AL37" i="10"/>
  <c r="AL36" i="10"/>
  <c r="AL35" i="10"/>
  <c r="AL34" i="10"/>
  <c r="AL33" i="10"/>
  <c r="AL32" i="10"/>
  <c r="AL31" i="10"/>
  <c r="AL30" i="10"/>
  <c r="AL29" i="10"/>
  <c r="AL28" i="10"/>
  <c r="AL27" i="10"/>
  <c r="AL26" i="10"/>
  <c r="AL25" i="10"/>
  <c r="AL24" i="10"/>
  <c r="AL23" i="10"/>
  <c r="AL22" i="10"/>
  <c r="AL21" i="10"/>
  <c r="AL20" i="10"/>
  <c r="AL19" i="10"/>
  <c r="AL18" i="10"/>
  <c r="AL17" i="10"/>
  <c r="AL16" i="10"/>
  <c r="AL15" i="10"/>
  <c r="AL14" i="10"/>
  <c r="AL13" i="10"/>
  <c r="AL12" i="10"/>
  <c r="AL11" i="10"/>
  <c r="AL10" i="10"/>
  <c r="AL9" i="10"/>
  <c r="AL8" i="10"/>
  <c r="AL7" i="10"/>
  <c r="AK126" i="10"/>
  <c r="AK125" i="10"/>
  <c r="AK124" i="10"/>
  <c r="AK123" i="10"/>
  <c r="AK122" i="10"/>
  <c r="AK121" i="10"/>
  <c r="AK120" i="10"/>
  <c r="AK119" i="10"/>
  <c r="AK118" i="10"/>
  <c r="AK117" i="10"/>
  <c r="AK116" i="10"/>
  <c r="AK115" i="10"/>
  <c r="AK114" i="10"/>
  <c r="AK113" i="10"/>
  <c r="AK112" i="10"/>
  <c r="AK111" i="10"/>
  <c r="AK110" i="10"/>
  <c r="AK109" i="10"/>
  <c r="AK108" i="10"/>
  <c r="AK107" i="10"/>
  <c r="AK106" i="10"/>
  <c r="AK105" i="10"/>
  <c r="AK104" i="10"/>
  <c r="AK103" i="10"/>
  <c r="AK102" i="10"/>
  <c r="AK101" i="10"/>
  <c r="AK100" i="10"/>
  <c r="AK99" i="10"/>
  <c r="AK98" i="10"/>
  <c r="AK97" i="10"/>
  <c r="AK96" i="10"/>
  <c r="AK95" i="10"/>
  <c r="AK94" i="10"/>
  <c r="AK93" i="10"/>
  <c r="AK92" i="10"/>
  <c r="AK91" i="10"/>
  <c r="AK90" i="10"/>
  <c r="AK89" i="10"/>
  <c r="AK88" i="10"/>
  <c r="AK87" i="10"/>
  <c r="AK86" i="10"/>
  <c r="AK85" i="10"/>
  <c r="AK84" i="10"/>
  <c r="AK83" i="10"/>
  <c r="AK82" i="10"/>
  <c r="AK81" i="10"/>
  <c r="AK80" i="10"/>
  <c r="AK79" i="10"/>
  <c r="AK78" i="10"/>
  <c r="AK77" i="10"/>
  <c r="AK76" i="10"/>
  <c r="AK75" i="10"/>
  <c r="AK74" i="10"/>
  <c r="AK73" i="10"/>
  <c r="AK72" i="10"/>
  <c r="AK71" i="10"/>
  <c r="AK70" i="10"/>
  <c r="AK69" i="10"/>
  <c r="AK68" i="10"/>
  <c r="AK67" i="10"/>
  <c r="AK66" i="10"/>
  <c r="AK65" i="10"/>
  <c r="AK64" i="10"/>
  <c r="AK63" i="10"/>
  <c r="AK62" i="10"/>
  <c r="AK61" i="10"/>
  <c r="AK60" i="10"/>
  <c r="AK59" i="10"/>
  <c r="AK58" i="10"/>
  <c r="AK57" i="10"/>
  <c r="AK56" i="10"/>
  <c r="AK55" i="10"/>
  <c r="AK54" i="10"/>
  <c r="AK53" i="10"/>
  <c r="AK52" i="10"/>
  <c r="AK51" i="10"/>
  <c r="AK50" i="10"/>
  <c r="AK49" i="10"/>
  <c r="AK48" i="10"/>
  <c r="AK47" i="10"/>
  <c r="AK46" i="10"/>
  <c r="AK45" i="10"/>
  <c r="AK44" i="10"/>
  <c r="AK43" i="10"/>
  <c r="AK42" i="10"/>
  <c r="AK41" i="10"/>
  <c r="AK40" i="10"/>
  <c r="AK39" i="10"/>
  <c r="AK38" i="10"/>
  <c r="AK37" i="10"/>
  <c r="AK36" i="10"/>
  <c r="AK35" i="10"/>
  <c r="AK34" i="10"/>
  <c r="AK33" i="10"/>
  <c r="AK32" i="10"/>
  <c r="AK31" i="10"/>
  <c r="AK30" i="10"/>
  <c r="AK29" i="10"/>
  <c r="AK28" i="10"/>
  <c r="AK27" i="10"/>
  <c r="AK26" i="10"/>
  <c r="AK25" i="10"/>
  <c r="AK24" i="10"/>
  <c r="AK23" i="10"/>
  <c r="AK22" i="10"/>
  <c r="AK21" i="10"/>
  <c r="AK20" i="10"/>
  <c r="AK19" i="10"/>
  <c r="AK18" i="10"/>
  <c r="AK17" i="10"/>
  <c r="AK16" i="10"/>
  <c r="AK15" i="10"/>
  <c r="AK14" i="10"/>
  <c r="AK13" i="10"/>
  <c r="AK12" i="10"/>
  <c r="AK11" i="10"/>
  <c r="AK10" i="10"/>
  <c r="AK9" i="10"/>
  <c r="AK8" i="10"/>
  <c r="AK7" i="10"/>
  <c r="AJ126" i="10"/>
  <c r="AJ125" i="10"/>
  <c r="AJ124" i="10"/>
  <c r="AJ123" i="10"/>
  <c r="AJ122" i="10"/>
  <c r="AJ121" i="10"/>
  <c r="AJ120" i="10"/>
  <c r="AJ119" i="10"/>
  <c r="AJ118" i="10"/>
  <c r="AJ117" i="10"/>
  <c r="AJ116" i="10"/>
  <c r="AJ115" i="10"/>
  <c r="AJ114" i="10"/>
  <c r="AJ113" i="10"/>
  <c r="AJ112" i="10"/>
  <c r="AJ111" i="10"/>
  <c r="AJ110" i="10"/>
  <c r="AJ109" i="10"/>
  <c r="AJ108" i="10"/>
  <c r="AJ107" i="10"/>
  <c r="AJ106" i="10"/>
  <c r="AJ105" i="10"/>
  <c r="AJ104" i="10"/>
  <c r="AJ103" i="10"/>
  <c r="AJ102" i="10"/>
  <c r="AJ101" i="10"/>
  <c r="AJ100" i="10"/>
  <c r="AJ99" i="10"/>
  <c r="AJ98" i="10"/>
  <c r="AJ97" i="10"/>
  <c r="AJ96" i="10"/>
  <c r="AJ95" i="10"/>
  <c r="AJ94" i="10"/>
  <c r="AJ93" i="10"/>
  <c r="AJ92" i="10"/>
  <c r="AJ91" i="10"/>
  <c r="AJ90" i="10"/>
  <c r="AJ89" i="10"/>
  <c r="AJ88" i="10"/>
  <c r="AJ87" i="10"/>
  <c r="AJ86" i="10"/>
  <c r="AJ85" i="10"/>
  <c r="AJ84" i="10"/>
  <c r="AJ83" i="10"/>
  <c r="AJ82" i="10"/>
  <c r="AJ81" i="10"/>
  <c r="AJ80" i="10"/>
  <c r="AJ79" i="10"/>
  <c r="AJ78" i="10"/>
  <c r="AJ77" i="10"/>
  <c r="AJ76" i="10"/>
  <c r="AJ75" i="10"/>
  <c r="AJ74" i="10"/>
  <c r="AJ73" i="10"/>
  <c r="AJ72" i="10"/>
  <c r="AJ71" i="10"/>
  <c r="AJ70" i="10"/>
  <c r="AJ69" i="10"/>
  <c r="AJ68" i="10"/>
  <c r="AJ67" i="10"/>
  <c r="AJ66" i="10"/>
  <c r="AJ65" i="10"/>
  <c r="AJ64" i="10"/>
  <c r="AJ63" i="10"/>
  <c r="AJ62" i="10"/>
  <c r="AJ61" i="10"/>
  <c r="AJ60" i="10"/>
  <c r="AJ59" i="10"/>
  <c r="AJ58" i="10"/>
  <c r="AJ57" i="10"/>
  <c r="AJ56" i="10"/>
  <c r="AJ55" i="10"/>
  <c r="AJ54" i="10"/>
  <c r="AJ53" i="10"/>
  <c r="AJ52" i="10"/>
  <c r="AJ51" i="10"/>
  <c r="AJ50" i="10"/>
  <c r="AJ49" i="10"/>
  <c r="AJ48" i="10"/>
  <c r="AJ47" i="10"/>
  <c r="AJ46" i="10"/>
  <c r="AJ45" i="10"/>
  <c r="AJ44" i="10"/>
  <c r="AJ43" i="10"/>
  <c r="AJ42" i="10"/>
  <c r="AJ41" i="10"/>
  <c r="AJ40" i="10"/>
  <c r="AJ39" i="10"/>
  <c r="AJ38" i="10"/>
  <c r="AJ37" i="10"/>
  <c r="AJ36" i="10"/>
  <c r="AJ35" i="10"/>
  <c r="AJ34" i="10"/>
  <c r="AJ33" i="10"/>
  <c r="AJ32" i="10"/>
  <c r="AJ31" i="10"/>
  <c r="AJ30" i="10"/>
  <c r="AJ29" i="10"/>
  <c r="AJ28" i="10"/>
  <c r="AJ27" i="10"/>
  <c r="AJ26" i="10"/>
  <c r="AJ25" i="10"/>
  <c r="AJ24" i="10"/>
  <c r="AJ23" i="10"/>
  <c r="AJ22" i="10"/>
  <c r="AJ21" i="10"/>
  <c r="AJ20" i="10"/>
  <c r="AJ19" i="10"/>
  <c r="AJ18" i="10"/>
  <c r="AJ17" i="10"/>
  <c r="AJ16" i="10"/>
  <c r="AJ15" i="10"/>
  <c r="AJ14" i="10"/>
  <c r="AJ13" i="10"/>
  <c r="AJ12" i="10"/>
  <c r="AJ11" i="10"/>
  <c r="AJ10" i="10"/>
  <c r="AJ9" i="10"/>
  <c r="AJ8" i="10"/>
  <c r="AJ7" i="10"/>
  <c r="AI126" i="10"/>
  <c r="AI125" i="10"/>
  <c r="AI124" i="10"/>
  <c r="AI123" i="10"/>
  <c r="AI122" i="10"/>
  <c r="AI121" i="10"/>
  <c r="AI120" i="10"/>
  <c r="AI119" i="10"/>
  <c r="AI118" i="10"/>
  <c r="AI117" i="10"/>
  <c r="AI116" i="10"/>
  <c r="AI115" i="10"/>
  <c r="AI114" i="10"/>
  <c r="AI113" i="10"/>
  <c r="AI112" i="10"/>
  <c r="AI111" i="10"/>
  <c r="AI110" i="10"/>
  <c r="AI109" i="10"/>
  <c r="AI108" i="10"/>
  <c r="AI107" i="10"/>
  <c r="AI106" i="10"/>
  <c r="AI105" i="10"/>
  <c r="AI104" i="10"/>
  <c r="AI103" i="10"/>
  <c r="AI102" i="10"/>
  <c r="AI101" i="10"/>
  <c r="AI100" i="10"/>
  <c r="AI99" i="10"/>
  <c r="AI98" i="10"/>
  <c r="AI97" i="10"/>
  <c r="AI96" i="10"/>
  <c r="AI95" i="10"/>
  <c r="AI94" i="10"/>
  <c r="AI93" i="10"/>
  <c r="AI92" i="10"/>
  <c r="AI91" i="10"/>
  <c r="AI90" i="10"/>
  <c r="AI89" i="10"/>
  <c r="AI88" i="10"/>
  <c r="AI87" i="10"/>
  <c r="AI86" i="10"/>
  <c r="AI85" i="10"/>
  <c r="AI84" i="10"/>
  <c r="AI83" i="10"/>
  <c r="AI82" i="10"/>
  <c r="AI81" i="10"/>
  <c r="AI80" i="10"/>
  <c r="AI79" i="10"/>
  <c r="AI78" i="10"/>
  <c r="AI77" i="10"/>
  <c r="AI76" i="10"/>
  <c r="AI75" i="10"/>
  <c r="AI74" i="10"/>
  <c r="AI73" i="10"/>
  <c r="AI72" i="10"/>
  <c r="AI71" i="10"/>
  <c r="AI70" i="10"/>
  <c r="AI69" i="10"/>
  <c r="AI68" i="10"/>
  <c r="AI67" i="10"/>
  <c r="AI66" i="10"/>
  <c r="AI65" i="10"/>
  <c r="AI64" i="10"/>
  <c r="AI63" i="10"/>
  <c r="AI62" i="10"/>
  <c r="AI61" i="10"/>
  <c r="AI60" i="10"/>
  <c r="AI59" i="10"/>
  <c r="AI58" i="10"/>
  <c r="AI57" i="10"/>
  <c r="AI56" i="10"/>
  <c r="AI55" i="10"/>
  <c r="AI54" i="10"/>
  <c r="AI53" i="10"/>
  <c r="AI52" i="10"/>
  <c r="AI51" i="10"/>
  <c r="AI50" i="10"/>
  <c r="AI49" i="10"/>
  <c r="AI48" i="10"/>
  <c r="AI47" i="10"/>
  <c r="AI46" i="10"/>
  <c r="AI45" i="10"/>
  <c r="AI44" i="10"/>
  <c r="AI43" i="10"/>
  <c r="AI42" i="10"/>
  <c r="AI41" i="10"/>
  <c r="AI40" i="10"/>
  <c r="AI39" i="10"/>
  <c r="AI38" i="10"/>
  <c r="AI37" i="10"/>
  <c r="AI36" i="10"/>
  <c r="AI35" i="10"/>
  <c r="AI34" i="10"/>
  <c r="AI33" i="10"/>
  <c r="AI32" i="10"/>
  <c r="AI31" i="10"/>
  <c r="AI30" i="10"/>
  <c r="AI29" i="10"/>
  <c r="AI28" i="10"/>
  <c r="AI27" i="10"/>
  <c r="AI26" i="10"/>
  <c r="AI25" i="10"/>
  <c r="AI24" i="10"/>
  <c r="AI23" i="10"/>
  <c r="AI22" i="10"/>
  <c r="AI21" i="10"/>
  <c r="AI20" i="10"/>
  <c r="AI19" i="10"/>
  <c r="AI18" i="10"/>
  <c r="AI17" i="10"/>
  <c r="AI16" i="10"/>
  <c r="AI15" i="10"/>
  <c r="AI14" i="10"/>
  <c r="AI13" i="10"/>
  <c r="AI12" i="10"/>
  <c r="AI11" i="10"/>
  <c r="AI10" i="10"/>
  <c r="AI9" i="10"/>
  <c r="AI8" i="10"/>
  <c r="AI7" i="10"/>
  <c r="AH126" i="10"/>
  <c r="AH125" i="10"/>
  <c r="AH124" i="10"/>
  <c r="AH123" i="10"/>
  <c r="AH122" i="10"/>
  <c r="AH121" i="10"/>
  <c r="AH120" i="10"/>
  <c r="AH119" i="10"/>
  <c r="AH118" i="10"/>
  <c r="AH117" i="10"/>
  <c r="AH116" i="10"/>
  <c r="AH115" i="10"/>
  <c r="AH114" i="10"/>
  <c r="AH113" i="10"/>
  <c r="AH112" i="10"/>
  <c r="AH111" i="10"/>
  <c r="AH110" i="10"/>
  <c r="AH109" i="10"/>
  <c r="AH108" i="10"/>
  <c r="AH107" i="10"/>
  <c r="AH106" i="10"/>
  <c r="AH105" i="10"/>
  <c r="AH104" i="10"/>
  <c r="AH103" i="10"/>
  <c r="AH102" i="10"/>
  <c r="AH101" i="10"/>
  <c r="AH100" i="10"/>
  <c r="AH99" i="10"/>
  <c r="AH98" i="10"/>
  <c r="AH97" i="10"/>
  <c r="AH96" i="10"/>
  <c r="AH95" i="10"/>
  <c r="AH94" i="10"/>
  <c r="AH93" i="10"/>
  <c r="AH92" i="10"/>
  <c r="AH91" i="10"/>
  <c r="AH90" i="10"/>
  <c r="AH89" i="10"/>
  <c r="AH88" i="10"/>
  <c r="AH87" i="10"/>
  <c r="AH86" i="10"/>
  <c r="AH85" i="10"/>
  <c r="AH84" i="10"/>
  <c r="AH83" i="10"/>
  <c r="AH82" i="10"/>
  <c r="AH81" i="10"/>
  <c r="AH80" i="10"/>
  <c r="AH79" i="10"/>
  <c r="AH78" i="10"/>
  <c r="AH77" i="10"/>
  <c r="AH76" i="10"/>
  <c r="AH75" i="10"/>
  <c r="AH74" i="10"/>
  <c r="AH73" i="10"/>
  <c r="AH72" i="10"/>
  <c r="AH71" i="10"/>
  <c r="AH70" i="10"/>
  <c r="AH69" i="10"/>
  <c r="AH68" i="10"/>
  <c r="AH67" i="10"/>
  <c r="AH66" i="10"/>
  <c r="AH65" i="10"/>
  <c r="AH64" i="10"/>
  <c r="AH63" i="10"/>
  <c r="AH62" i="10"/>
  <c r="AH61" i="10"/>
  <c r="AH60" i="10"/>
  <c r="AH59" i="10"/>
  <c r="AH58" i="10"/>
  <c r="AH57" i="10"/>
  <c r="AH56" i="10"/>
  <c r="AH55" i="10"/>
  <c r="AH54" i="10"/>
  <c r="AH53" i="10"/>
  <c r="AH52" i="10"/>
  <c r="AH51" i="10"/>
  <c r="AH50" i="10"/>
  <c r="AH49" i="10"/>
  <c r="AH48" i="10"/>
  <c r="AH47" i="10"/>
  <c r="AH46" i="10"/>
  <c r="AH45" i="10"/>
  <c r="AH44" i="10"/>
  <c r="AH43" i="10"/>
  <c r="AH42" i="10"/>
  <c r="AH41" i="10"/>
  <c r="AH40" i="10"/>
  <c r="AH39" i="10"/>
  <c r="AH38" i="10"/>
  <c r="AH37" i="10"/>
  <c r="AH36" i="10"/>
  <c r="AH35" i="10"/>
  <c r="AH34" i="10"/>
  <c r="AH33" i="10"/>
  <c r="AH32" i="10"/>
  <c r="AH31" i="10"/>
  <c r="AH30" i="10"/>
  <c r="AH29" i="10"/>
  <c r="AH28" i="10"/>
  <c r="AH27" i="10"/>
  <c r="AH26" i="10"/>
  <c r="AH25" i="10"/>
  <c r="AH24" i="10"/>
  <c r="AH23" i="10"/>
  <c r="AH22" i="10"/>
  <c r="AH21" i="10"/>
  <c r="AH20" i="10"/>
  <c r="AH19" i="10"/>
  <c r="AH18" i="10"/>
  <c r="AH17" i="10"/>
  <c r="AH16" i="10"/>
  <c r="AH15" i="10"/>
  <c r="AH14" i="10"/>
  <c r="AH13" i="10"/>
  <c r="AH12" i="10"/>
  <c r="AH11" i="10"/>
  <c r="AH10" i="10"/>
  <c r="AH9" i="10"/>
  <c r="AH8" i="10"/>
  <c r="AH7" i="10"/>
  <c r="AG126" i="10"/>
  <c r="AG125" i="10"/>
  <c r="AG124" i="10"/>
  <c r="AG123" i="10"/>
  <c r="AG122" i="10"/>
  <c r="AG121" i="10"/>
  <c r="AG120" i="10"/>
  <c r="AG119" i="10"/>
  <c r="AG118" i="10"/>
  <c r="AG117" i="10"/>
  <c r="AG116" i="10"/>
  <c r="AG115" i="10"/>
  <c r="AG114" i="10"/>
  <c r="AG113" i="10"/>
  <c r="AG112" i="10"/>
  <c r="AG111" i="10"/>
  <c r="AG110" i="10"/>
  <c r="AG109" i="10"/>
  <c r="AG108" i="10"/>
  <c r="AG107" i="10"/>
  <c r="AG106" i="10"/>
  <c r="AG105" i="10"/>
  <c r="AG104" i="10"/>
  <c r="AG103" i="10"/>
  <c r="AG102" i="10"/>
  <c r="AG101" i="10"/>
  <c r="AG100" i="10"/>
  <c r="AG99" i="10"/>
  <c r="AG98" i="10"/>
  <c r="AG97" i="10"/>
  <c r="AG96" i="10"/>
  <c r="AG95" i="10"/>
  <c r="AG94" i="10"/>
  <c r="AG93" i="10"/>
  <c r="AG92" i="10"/>
  <c r="AG91" i="10"/>
  <c r="AG90" i="10"/>
  <c r="AG89" i="10"/>
  <c r="AG88" i="10"/>
  <c r="AG87" i="10"/>
  <c r="AG86" i="10"/>
  <c r="AG85" i="10"/>
  <c r="AG84" i="10"/>
  <c r="AG83" i="10"/>
  <c r="AG82" i="10"/>
  <c r="AG81" i="10"/>
  <c r="AG80" i="10"/>
  <c r="AG79" i="10"/>
  <c r="AG78" i="10"/>
  <c r="AG77" i="10"/>
  <c r="AG76" i="10"/>
  <c r="AG75" i="10"/>
  <c r="AG74" i="10"/>
  <c r="AG73" i="10"/>
  <c r="AG72" i="10"/>
  <c r="AG71" i="10"/>
  <c r="AG70" i="10"/>
  <c r="AG69" i="10"/>
  <c r="AG68" i="10"/>
  <c r="AG67" i="10"/>
  <c r="AG66" i="10"/>
  <c r="AG65" i="10"/>
  <c r="AG64" i="10"/>
  <c r="AG63" i="10"/>
  <c r="AG62" i="10"/>
  <c r="AG61" i="10"/>
  <c r="AG60" i="10"/>
  <c r="AG59" i="10"/>
  <c r="AG58" i="10"/>
  <c r="AG57" i="10"/>
  <c r="AG56" i="10"/>
  <c r="AG55" i="10"/>
  <c r="AG54" i="10"/>
  <c r="AG53" i="10"/>
  <c r="AG52" i="10"/>
  <c r="AG51" i="10"/>
  <c r="AG50" i="10"/>
  <c r="AG49" i="10"/>
  <c r="AG48" i="10"/>
  <c r="AG47" i="10"/>
  <c r="AG46" i="10"/>
  <c r="AG45" i="10"/>
  <c r="AG44" i="10"/>
  <c r="AG43" i="10"/>
  <c r="AG42" i="10"/>
  <c r="AG41" i="10"/>
  <c r="AG40" i="10"/>
  <c r="AG39" i="10"/>
  <c r="AG38" i="10"/>
  <c r="AG37" i="10"/>
  <c r="AG36" i="10"/>
  <c r="AG35" i="10"/>
  <c r="AG34" i="10"/>
  <c r="AG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15" i="10"/>
  <c r="AG14" i="10"/>
  <c r="AG13" i="10"/>
  <c r="AG12" i="10"/>
  <c r="AG11" i="10"/>
  <c r="AG10" i="10"/>
  <c r="AG9" i="10"/>
  <c r="AG8" i="10"/>
  <c r="AG7" i="10"/>
  <c r="AF126" i="10"/>
  <c r="AF125" i="10"/>
  <c r="AF124" i="10"/>
  <c r="AF123" i="10"/>
  <c r="AF122" i="10"/>
  <c r="AF121" i="10"/>
  <c r="AF120" i="10"/>
  <c r="AF119" i="10"/>
  <c r="AF118" i="10"/>
  <c r="AF117" i="10"/>
  <c r="AF116" i="10"/>
  <c r="AF115" i="10"/>
  <c r="AF114" i="10"/>
  <c r="AF113" i="10"/>
  <c r="AF112" i="10"/>
  <c r="AF111" i="10"/>
  <c r="AF110" i="10"/>
  <c r="AF109" i="10"/>
  <c r="AF108" i="10"/>
  <c r="AF107" i="10"/>
  <c r="AF106" i="10"/>
  <c r="AF105" i="10"/>
  <c r="AF104" i="10"/>
  <c r="AF103" i="10"/>
  <c r="AF102" i="10"/>
  <c r="AF101" i="10"/>
  <c r="AF100" i="10"/>
  <c r="AF99" i="10"/>
  <c r="AF98" i="10"/>
  <c r="AF97" i="10"/>
  <c r="AF96" i="10"/>
  <c r="AF95" i="10"/>
  <c r="AF94" i="10"/>
  <c r="AF93" i="10"/>
  <c r="AF92" i="10"/>
  <c r="AF91" i="10"/>
  <c r="AF90" i="10"/>
  <c r="AF89" i="10"/>
  <c r="AF88" i="10"/>
  <c r="AF87" i="10"/>
  <c r="AF86" i="10"/>
  <c r="AF85" i="10"/>
  <c r="AF84" i="10"/>
  <c r="AF83" i="10"/>
  <c r="AF82" i="10"/>
  <c r="AF81" i="10"/>
  <c r="AF80" i="10"/>
  <c r="AF79" i="10"/>
  <c r="AF78" i="10"/>
  <c r="AF77" i="10"/>
  <c r="AF76" i="10"/>
  <c r="AF75" i="10"/>
  <c r="AF74" i="10"/>
  <c r="AF73" i="10"/>
  <c r="AF72" i="10"/>
  <c r="AF71" i="10"/>
  <c r="AF70" i="10"/>
  <c r="AF69" i="10"/>
  <c r="AF68" i="10"/>
  <c r="AF67" i="10"/>
  <c r="AF66" i="10"/>
  <c r="AF65" i="10"/>
  <c r="AF64" i="10"/>
  <c r="AF63" i="10"/>
  <c r="AF62" i="10"/>
  <c r="AF61" i="10"/>
  <c r="AF60" i="10"/>
  <c r="AF59" i="10"/>
  <c r="AF58" i="10"/>
  <c r="AF57" i="10"/>
  <c r="AF56" i="10"/>
  <c r="AF55" i="10"/>
  <c r="AF54" i="10"/>
  <c r="AF53" i="10"/>
  <c r="AF52" i="10"/>
  <c r="AF51" i="10"/>
  <c r="AF50" i="10"/>
  <c r="AF49" i="10"/>
  <c r="AF48" i="10"/>
  <c r="AF47" i="10"/>
  <c r="AF46" i="10"/>
  <c r="AF45" i="10"/>
  <c r="AF44" i="10"/>
  <c r="AF43" i="10"/>
  <c r="AF42" i="10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F9" i="10"/>
  <c r="AF8" i="10"/>
  <c r="AF7" i="10"/>
  <c r="AD126" i="10"/>
  <c r="AD125" i="10"/>
  <c r="AD124" i="10"/>
  <c r="AD123" i="10"/>
  <c r="AD122" i="10"/>
  <c r="AD121" i="10"/>
  <c r="AD120" i="10"/>
  <c r="AD119" i="10"/>
  <c r="AD118" i="10"/>
  <c r="AD117" i="10"/>
  <c r="AD116" i="10"/>
  <c r="AD115" i="10"/>
  <c r="AD114" i="10"/>
  <c r="AD113" i="10"/>
  <c r="AD112" i="10"/>
  <c r="AD111" i="10"/>
  <c r="AD110" i="10"/>
  <c r="AD109" i="10"/>
  <c r="AD108" i="10"/>
  <c r="AD107" i="10"/>
  <c r="AD106" i="10"/>
  <c r="AD105" i="10"/>
  <c r="AD104" i="10"/>
  <c r="AD103" i="10"/>
  <c r="AD102" i="10"/>
  <c r="AD101" i="10"/>
  <c r="AD100" i="10"/>
  <c r="AD99" i="10"/>
  <c r="AD98" i="10"/>
  <c r="AD97" i="10"/>
  <c r="AD96" i="10"/>
  <c r="AD95" i="10"/>
  <c r="AD94" i="10"/>
  <c r="AD93" i="10"/>
  <c r="AD92" i="10"/>
  <c r="AD91" i="10"/>
  <c r="AD90" i="10"/>
  <c r="AD89" i="10"/>
  <c r="AD88" i="10"/>
  <c r="AD87" i="10"/>
  <c r="AD86" i="10"/>
  <c r="AD85" i="10"/>
  <c r="AD84" i="10"/>
  <c r="AD83" i="10"/>
  <c r="AD82" i="10"/>
  <c r="AD81" i="10"/>
  <c r="AD80" i="10"/>
  <c r="AD79" i="10"/>
  <c r="AD78" i="10"/>
  <c r="AD77" i="10"/>
  <c r="AD76" i="10"/>
  <c r="AD75" i="10"/>
  <c r="AD74" i="10"/>
  <c r="AD73" i="10"/>
  <c r="AD72" i="10"/>
  <c r="AD71" i="10"/>
  <c r="AD70" i="10"/>
  <c r="AD69" i="10"/>
  <c r="AD68" i="10"/>
  <c r="AD67" i="10"/>
  <c r="AD66" i="10"/>
  <c r="AD65" i="10"/>
  <c r="AD64" i="10"/>
  <c r="AD63" i="10"/>
  <c r="AD62" i="10"/>
  <c r="AD61" i="10"/>
  <c r="AD60" i="10"/>
  <c r="AD59" i="10"/>
  <c r="AD58" i="10"/>
  <c r="AD57" i="10"/>
  <c r="AD56" i="10"/>
  <c r="AD55" i="10"/>
  <c r="AD54" i="10"/>
  <c r="AD53" i="10"/>
  <c r="AD52" i="10"/>
  <c r="AD51" i="10"/>
  <c r="AD50" i="10"/>
  <c r="AD49" i="10"/>
  <c r="AD48" i="10"/>
  <c r="AD47" i="10"/>
  <c r="AD46" i="10"/>
  <c r="AD45" i="10"/>
  <c r="AD44" i="10"/>
  <c r="AD43" i="10"/>
  <c r="AD42" i="10"/>
  <c r="AD41" i="10"/>
  <c r="AD40" i="10"/>
  <c r="AD39" i="10"/>
  <c r="AD38" i="10"/>
  <c r="AD37" i="10"/>
  <c r="AD36" i="10"/>
  <c r="AD35" i="10"/>
  <c r="AD34" i="10"/>
  <c r="AD33" i="10"/>
  <c r="AD32" i="10"/>
  <c r="AD31" i="10"/>
  <c r="AD30" i="10"/>
  <c r="AD29" i="10"/>
  <c r="AD28" i="10"/>
  <c r="AD27" i="10"/>
  <c r="AD26" i="10"/>
  <c r="AD25" i="10"/>
  <c r="AD24" i="10"/>
  <c r="AD23" i="10"/>
  <c r="AD22" i="10"/>
  <c r="AD21" i="10"/>
  <c r="AD20" i="10"/>
  <c r="AD19" i="10"/>
  <c r="AD18" i="10"/>
  <c r="AD17" i="10"/>
  <c r="AD16" i="10"/>
  <c r="AD15" i="10"/>
  <c r="AD14" i="10"/>
  <c r="AD13" i="10"/>
  <c r="AD12" i="10"/>
  <c r="AD11" i="10"/>
  <c r="AD10" i="10"/>
  <c r="AD9" i="10"/>
  <c r="AD8" i="10"/>
  <c r="AD7" i="10"/>
  <c r="AC126" i="10"/>
  <c r="AC125" i="10"/>
  <c r="AC124" i="10"/>
  <c r="AC123" i="10"/>
  <c r="AC122" i="10"/>
  <c r="AC121" i="10"/>
  <c r="AC120" i="10"/>
  <c r="AC119" i="10"/>
  <c r="AC118" i="10"/>
  <c r="AC117" i="10"/>
  <c r="AC116" i="10"/>
  <c r="AC115" i="10"/>
  <c r="AC114" i="10"/>
  <c r="AC113" i="10"/>
  <c r="AC112" i="10"/>
  <c r="AC111" i="10"/>
  <c r="AC110" i="10"/>
  <c r="AC109" i="10"/>
  <c r="AC108" i="10"/>
  <c r="AC107" i="10"/>
  <c r="AC106" i="10"/>
  <c r="AC105" i="10"/>
  <c r="AC104" i="10"/>
  <c r="AC103" i="10"/>
  <c r="AC102" i="10"/>
  <c r="AC101" i="10"/>
  <c r="AC100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B126" i="10"/>
  <c r="AB125" i="10"/>
  <c r="AB124" i="10"/>
  <c r="AB123" i="10"/>
  <c r="AB122" i="10"/>
  <c r="AB121" i="10"/>
  <c r="AB120" i="10"/>
  <c r="AB119" i="10"/>
  <c r="AB118" i="10"/>
  <c r="AB117" i="10"/>
  <c r="AB116" i="10"/>
  <c r="AB115" i="10"/>
  <c r="AB114" i="10"/>
  <c r="AB113" i="10"/>
  <c r="AB112" i="10"/>
  <c r="AB111" i="10"/>
  <c r="AB110" i="10"/>
  <c r="AB109" i="10"/>
  <c r="AB108" i="10"/>
  <c r="AB107" i="10"/>
  <c r="AB106" i="10"/>
  <c r="AB105" i="10"/>
  <c r="AB104" i="10"/>
  <c r="AB103" i="10"/>
  <c r="AB102" i="10"/>
  <c r="AB101" i="10"/>
  <c r="AB100" i="10"/>
  <c r="AB99" i="10"/>
  <c r="AB98" i="10"/>
  <c r="AB97" i="10"/>
  <c r="AB96" i="10"/>
  <c r="AB95" i="10"/>
  <c r="AB94" i="10"/>
  <c r="AB93" i="10"/>
  <c r="AB92" i="10"/>
  <c r="AB91" i="10"/>
  <c r="AB90" i="10"/>
  <c r="AB89" i="10"/>
  <c r="AB88" i="10"/>
  <c r="AB87" i="10"/>
  <c r="AB86" i="10"/>
  <c r="AB85" i="10"/>
  <c r="AB84" i="10"/>
  <c r="AB83" i="10"/>
  <c r="AB82" i="10"/>
  <c r="AB81" i="10"/>
  <c r="AB80" i="10"/>
  <c r="AB79" i="10"/>
  <c r="AB78" i="10"/>
  <c r="AB77" i="10"/>
  <c r="AB76" i="10"/>
  <c r="AB75" i="10"/>
  <c r="AB74" i="10"/>
  <c r="AB73" i="10"/>
  <c r="AB72" i="10"/>
  <c r="AB71" i="10"/>
  <c r="AB70" i="10"/>
  <c r="AB69" i="10"/>
  <c r="AB68" i="10"/>
  <c r="AB67" i="10"/>
  <c r="AB66" i="10"/>
  <c r="AB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AB50" i="10"/>
  <c r="AB49" i="10"/>
  <c r="AB48" i="10"/>
  <c r="AB47" i="10"/>
  <c r="AB46" i="10"/>
  <c r="AB45" i="10"/>
  <c r="AB44" i="10"/>
  <c r="AB43" i="10"/>
  <c r="AB42" i="10"/>
  <c r="AB41" i="10"/>
  <c r="AB40" i="10"/>
  <c r="AB39" i="10"/>
  <c r="AB38" i="10"/>
  <c r="AB37" i="10"/>
  <c r="AB36" i="10"/>
  <c r="AB35" i="10"/>
  <c r="AB34" i="10"/>
  <c r="AB33" i="10"/>
  <c r="AB32" i="10"/>
  <c r="AB31" i="10"/>
  <c r="AB30" i="10"/>
  <c r="AB29" i="10"/>
  <c r="AB28" i="10"/>
  <c r="AB27" i="10"/>
  <c r="AB26" i="10"/>
  <c r="AB25" i="10"/>
  <c r="AB24" i="10"/>
  <c r="AB23" i="10"/>
  <c r="AB22" i="10"/>
  <c r="AB21" i="10"/>
  <c r="AB20" i="10"/>
  <c r="AB19" i="10"/>
  <c r="AB18" i="10"/>
  <c r="AB17" i="10"/>
  <c r="AB16" i="10"/>
  <c r="AB15" i="10"/>
  <c r="AB14" i="10"/>
  <c r="AB13" i="10"/>
  <c r="AB12" i="10"/>
  <c r="AB11" i="10"/>
  <c r="AB10" i="10"/>
  <c r="AB9" i="10"/>
  <c r="AB8" i="10"/>
  <c r="AB7" i="10"/>
  <c r="AN6" i="10"/>
  <c r="AN127" i="10" s="1"/>
  <c r="AN128" i="10" s="1"/>
  <c r="AM6" i="10"/>
  <c r="AM127" i="10" s="1"/>
  <c r="AM128" i="10" s="1"/>
  <c r="AL6" i="10"/>
  <c r="AL127" i="10" s="1"/>
  <c r="AL128" i="10" s="1"/>
  <c r="AK6" i="10"/>
  <c r="AK127" i="10" s="1"/>
  <c r="AK128" i="10" s="1"/>
  <c r="AJ6" i="10"/>
  <c r="AI6" i="10"/>
  <c r="AI127" i="10" s="1"/>
  <c r="AI128" i="10" s="1"/>
  <c r="AH6" i="10"/>
  <c r="AG6" i="10"/>
  <c r="AG127" i="10" s="1"/>
  <c r="AG128" i="10" s="1"/>
  <c r="AF6" i="10"/>
  <c r="AE6" i="10"/>
  <c r="AE127" i="10" s="1"/>
  <c r="AE128" i="10" s="1"/>
  <c r="AD6" i="10"/>
  <c r="AC6" i="10"/>
  <c r="AC127" i="10" s="1"/>
  <c r="AC128" i="10" s="1"/>
  <c r="AB6" i="10"/>
  <c r="AA7" i="10"/>
  <c r="AA8" i="10" s="1"/>
  <c r="AA9" i="10" s="1"/>
  <c r="AA10" i="10" s="1"/>
  <c r="AA11" i="10" s="1"/>
  <c r="AA12" i="10" s="1"/>
  <c r="AA13" i="10" s="1"/>
  <c r="AA14" i="10" s="1"/>
  <c r="AA15" i="10" s="1"/>
  <c r="AA16" i="10" s="1"/>
  <c r="AA17" i="10" s="1"/>
  <c r="AA18" i="10" s="1"/>
  <c r="AA19" i="10" s="1"/>
  <c r="AA20" i="10" s="1"/>
  <c r="AA21" i="10" s="1"/>
  <c r="AA22" i="10" s="1"/>
  <c r="AA23" i="10" s="1"/>
  <c r="AA24" i="10" s="1"/>
  <c r="AA25" i="10" s="1"/>
  <c r="AA26" i="10" s="1"/>
  <c r="AA27" i="10" s="1"/>
  <c r="AA28" i="10" s="1"/>
  <c r="AA29" i="10" s="1"/>
  <c r="AA30" i="10" s="1"/>
  <c r="AA31" i="10" s="1"/>
  <c r="AA32" i="10" s="1"/>
  <c r="AA33" i="10" s="1"/>
  <c r="AA34" i="10" s="1"/>
  <c r="AA35" i="10" s="1"/>
  <c r="AA36" i="10" s="1"/>
  <c r="AA37" i="10" s="1"/>
  <c r="AA38" i="10" s="1"/>
  <c r="AA39" i="10" s="1"/>
  <c r="AA40" i="10" s="1"/>
  <c r="AA41" i="10" s="1"/>
  <c r="AA42" i="10" s="1"/>
  <c r="AA43" i="10" s="1"/>
  <c r="AA44" i="10" s="1"/>
  <c r="AA45" i="10" s="1"/>
  <c r="AA46" i="10" s="1"/>
  <c r="AA47" i="10" s="1"/>
  <c r="AA48" i="10" s="1"/>
  <c r="AA49" i="10" s="1"/>
  <c r="AA50" i="10" s="1"/>
  <c r="AA51" i="10" s="1"/>
  <c r="AA52" i="10" s="1"/>
  <c r="AA53" i="10" s="1"/>
  <c r="AA54" i="10" s="1"/>
  <c r="AA55" i="10" s="1"/>
  <c r="AA56" i="10" s="1"/>
  <c r="AA57" i="10" s="1"/>
  <c r="AA58" i="10" s="1"/>
  <c r="AA59" i="10" s="1"/>
  <c r="AA60" i="10" s="1"/>
  <c r="AA61" i="10" s="1"/>
  <c r="AA62" i="10" s="1"/>
  <c r="AA63" i="10" s="1"/>
  <c r="AA64" i="10" s="1"/>
  <c r="AA65" i="10" s="1"/>
  <c r="AA66" i="10" s="1"/>
  <c r="AA67" i="10" s="1"/>
  <c r="AA68" i="10" s="1"/>
  <c r="AA69" i="10" s="1"/>
  <c r="AA70" i="10" s="1"/>
  <c r="AA71" i="10" s="1"/>
  <c r="AA72" i="10" s="1"/>
  <c r="AA73" i="10" s="1"/>
  <c r="AA74" i="10" s="1"/>
  <c r="AA75" i="10" s="1"/>
  <c r="AA76" i="10" s="1"/>
  <c r="AA77" i="10" s="1"/>
  <c r="AA78" i="10" s="1"/>
  <c r="AA79" i="10" s="1"/>
  <c r="AA80" i="10" s="1"/>
  <c r="AA81" i="10" s="1"/>
  <c r="AA82" i="10" s="1"/>
  <c r="AA83" i="10" s="1"/>
  <c r="AA84" i="10" s="1"/>
  <c r="AA85" i="10" s="1"/>
  <c r="AA86" i="10" s="1"/>
  <c r="AA87" i="10" s="1"/>
  <c r="AA88" i="10" s="1"/>
  <c r="AA89" i="10" s="1"/>
  <c r="AA90" i="10" s="1"/>
  <c r="AA91" i="10" s="1"/>
  <c r="AA92" i="10" s="1"/>
  <c r="AA93" i="10" s="1"/>
  <c r="AA94" i="10" s="1"/>
  <c r="AA95" i="10" s="1"/>
  <c r="AA96" i="10" s="1"/>
  <c r="AA97" i="10" s="1"/>
  <c r="AA98" i="10" s="1"/>
  <c r="AA99" i="10" s="1"/>
  <c r="AA100" i="10" s="1"/>
  <c r="AA101" i="10" s="1"/>
  <c r="AA102" i="10" s="1"/>
  <c r="AA103" i="10" s="1"/>
  <c r="AA104" i="10" s="1"/>
  <c r="AA105" i="10" s="1"/>
  <c r="AA106" i="10" s="1"/>
  <c r="AA107" i="10" s="1"/>
  <c r="AA108" i="10" s="1"/>
  <c r="AA109" i="10" s="1"/>
  <c r="AA110" i="10" s="1"/>
  <c r="AA111" i="10" s="1"/>
  <c r="AA112" i="10" s="1"/>
  <c r="AA113" i="10" s="1"/>
  <c r="AA114" i="10" s="1"/>
  <c r="AA115" i="10" s="1"/>
  <c r="AA116" i="10" s="1"/>
  <c r="AA117" i="10" s="1"/>
  <c r="AA118" i="10" s="1"/>
  <c r="AA119" i="10" s="1"/>
  <c r="AA120" i="10" s="1"/>
  <c r="AA121" i="10" s="1"/>
  <c r="AA122" i="10" s="1"/>
  <c r="AA123" i="10" s="1"/>
  <c r="AA124" i="10" s="1"/>
  <c r="AA125" i="10" s="1"/>
  <c r="AA126" i="10" s="1"/>
  <c r="Z7" i="10"/>
  <c r="Z8" i="10" s="1"/>
  <c r="Z9" i="10" s="1"/>
  <c r="Z10" i="10" s="1"/>
  <c r="Z11" i="10" s="1"/>
  <c r="Z12" i="10" s="1"/>
  <c r="Z13" i="10" s="1"/>
  <c r="Z14" i="10" s="1"/>
  <c r="Z15" i="10" s="1"/>
  <c r="Z16" i="10" s="1"/>
  <c r="Z17" i="10" s="1"/>
  <c r="Z18" i="10" s="1"/>
  <c r="Z19" i="10" s="1"/>
  <c r="Z20" i="10" s="1"/>
  <c r="Z21" i="10" s="1"/>
  <c r="Z22" i="10" s="1"/>
  <c r="Z23" i="10" s="1"/>
  <c r="Z24" i="10" s="1"/>
  <c r="Z25" i="10" s="1"/>
  <c r="Z26" i="10" s="1"/>
  <c r="Z27" i="10" s="1"/>
  <c r="Z28" i="10" s="1"/>
  <c r="Z29" i="10" s="1"/>
  <c r="Z30" i="10" s="1"/>
  <c r="Z31" i="10" s="1"/>
  <c r="Z32" i="10" s="1"/>
  <c r="Z33" i="10" s="1"/>
  <c r="Z34" i="10" s="1"/>
  <c r="Y7" i="10"/>
  <c r="Y8" i="10" s="1"/>
  <c r="Y9" i="10" s="1"/>
  <c r="Y10" i="10" s="1"/>
  <c r="Y11" i="10" s="1"/>
  <c r="Y12" i="10" s="1"/>
  <c r="Y13" i="10" s="1"/>
  <c r="Y14" i="10" s="1"/>
  <c r="Y15" i="10" s="1"/>
  <c r="Y16" i="10" s="1"/>
  <c r="Y17" i="10" s="1"/>
  <c r="Y18" i="10" s="1"/>
  <c r="Y19" i="10" s="1"/>
  <c r="Y20" i="10" s="1"/>
  <c r="Y21" i="10" s="1"/>
  <c r="Y22" i="10" s="1"/>
  <c r="Y23" i="10" s="1"/>
  <c r="Y24" i="10" s="1"/>
  <c r="Y25" i="10" s="1"/>
  <c r="Y26" i="10" s="1"/>
  <c r="Y27" i="10" s="1"/>
  <c r="Y28" i="10" s="1"/>
  <c r="Y29" i="10" s="1"/>
  <c r="Y30" i="10" s="1"/>
  <c r="Y31" i="10" s="1"/>
  <c r="Y32" i="10" s="1"/>
  <c r="Y33" i="10" s="1"/>
  <c r="Y34" i="10" s="1"/>
  <c r="Y35" i="10" s="1"/>
  <c r="Y36" i="10" s="1"/>
  <c r="Y37" i="10" s="1"/>
  <c r="Y38" i="10" s="1"/>
  <c r="Y39" i="10" s="1"/>
  <c r="Y40" i="10" s="1"/>
  <c r="Y41" i="10" s="1"/>
  <c r="Y42" i="10" s="1"/>
  <c r="Y43" i="10" s="1"/>
  <c r="Y44" i="10" s="1"/>
  <c r="Y45" i="10" s="1"/>
  <c r="Y46" i="10" s="1"/>
  <c r="Y47" i="10" s="1"/>
  <c r="Y48" i="10" s="1"/>
  <c r="Y49" i="10" s="1"/>
  <c r="Y50" i="10" s="1"/>
  <c r="Y51" i="10" s="1"/>
  <c r="Y52" i="10" s="1"/>
  <c r="Y53" i="10" s="1"/>
  <c r="Y54" i="10" s="1"/>
  <c r="Y55" i="10" s="1"/>
  <c r="Y56" i="10" s="1"/>
  <c r="Y57" i="10" s="1"/>
  <c r="Y58" i="10" s="1"/>
  <c r="Y59" i="10" s="1"/>
  <c r="Y60" i="10" s="1"/>
  <c r="Y61" i="10" s="1"/>
  <c r="Y62" i="10" s="1"/>
  <c r="Y63" i="10" s="1"/>
  <c r="Y64" i="10" s="1"/>
  <c r="Y65" i="10" s="1"/>
  <c r="Y66" i="10" s="1"/>
  <c r="Y67" i="10" s="1"/>
  <c r="Y68" i="10" s="1"/>
  <c r="Y69" i="10" s="1"/>
  <c r="Y70" i="10" s="1"/>
  <c r="Y71" i="10" s="1"/>
  <c r="Y72" i="10" s="1"/>
  <c r="Y73" i="10" s="1"/>
  <c r="Y74" i="10" s="1"/>
  <c r="Y75" i="10" s="1"/>
  <c r="Y76" i="10" s="1"/>
  <c r="Y77" i="10" s="1"/>
  <c r="Y78" i="10" s="1"/>
  <c r="Y79" i="10" s="1"/>
  <c r="Y80" i="10" s="1"/>
  <c r="Y81" i="10" s="1"/>
  <c r="Y82" i="10" s="1"/>
  <c r="Y83" i="10" s="1"/>
  <c r="Y84" i="10" s="1"/>
  <c r="Y85" i="10" s="1"/>
  <c r="Y86" i="10" s="1"/>
  <c r="Y87" i="10" s="1"/>
  <c r="Y88" i="10" s="1"/>
  <c r="Y89" i="10" s="1"/>
  <c r="Y90" i="10" s="1"/>
  <c r="Y91" i="10" s="1"/>
  <c r="Y92" i="10" s="1"/>
  <c r="Y93" i="10" s="1"/>
  <c r="Y94" i="10" s="1"/>
  <c r="Y95" i="10" s="1"/>
  <c r="Y96" i="10" s="1"/>
  <c r="Y97" i="10" s="1"/>
  <c r="Y98" i="10" s="1"/>
  <c r="Y99" i="10" s="1"/>
  <c r="Y100" i="10" s="1"/>
  <c r="Y101" i="10" s="1"/>
  <c r="Y102" i="10" s="1"/>
  <c r="Y103" i="10" s="1"/>
  <c r="Y104" i="10" s="1"/>
  <c r="Y105" i="10" s="1"/>
  <c r="Y106" i="10" s="1"/>
  <c r="Y107" i="10" s="1"/>
  <c r="Y108" i="10" s="1"/>
  <c r="Y109" i="10" s="1"/>
  <c r="Y110" i="10" s="1"/>
  <c r="Y111" i="10" s="1"/>
  <c r="Y112" i="10" s="1"/>
  <c r="Y113" i="10" s="1"/>
  <c r="Y114" i="10" s="1"/>
  <c r="Y115" i="10" s="1"/>
  <c r="Y116" i="10" s="1"/>
  <c r="Y117" i="10" s="1"/>
  <c r="Y118" i="10" s="1"/>
  <c r="Y119" i="10" s="1"/>
  <c r="Y120" i="10" s="1"/>
  <c r="Y121" i="10" s="1"/>
  <c r="Y122" i="10" s="1"/>
  <c r="Y123" i="10" s="1"/>
  <c r="Y124" i="10" s="1"/>
  <c r="Y125" i="10" s="1"/>
  <c r="Y126" i="10" s="1"/>
  <c r="X7" i="10"/>
  <c r="X8" i="10" s="1"/>
  <c r="X9" i="10" s="1"/>
  <c r="X10" i="10" s="1"/>
  <c r="X11" i="10" s="1"/>
  <c r="X12" i="10" s="1"/>
  <c r="X13" i="10" s="1"/>
  <c r="X14" i="10" s="1"/>
  <c r="X15" i="10" s="1"/>
  <c r="X16" i="10" s="1"/>
  <c r="X17" i="10" s="1"/>
  <c r="X18" i="10" s="1"/>
  <c r="X19" i="10" s="1"/>
  <c r="X20" i="10" s="1"/>
  <c r="X21" i="10" s="1"/>
  <c r="X22" i="10" s="1"/>
  <c r="X23" i="10" s="1"/>
  <c r="X24" i="10" s="1"/>
  <c r="X25" i="10" s="1"/>
  <c r="X26" i="10" s="1"/>
  <c r="X27" i="10" s="1"/>
  <c r="X28" i="10" s="1"/>
  <c r="X29" i="10" s="1"/>
  <c r="X30" i="10" s="1"/>
  <c r="X31" i="10" s="1"/>
  <c r="X32" i="10" s="1"/>
  <c r="X33" i="10" s="1"/>
  <c r="X34" i="10" s="1"/>
  <c r="X35" i="10" s="1"/>
  <c r="X36" i="10" s="1"/>
  <c r="X37" i="10" s="1"/>
  <c r="X38" i="10" s="1"/>
  <c r="X39" i="10" s="1"/>
  <c r="X40" i="10" s="1"/>
  <c r="X41" i="10" s="1"/>
  <c r="X42" i="10" s="1"/>
  <c r="X43" i="10" s="1"/>
  <c r="X44" i="10" s="1"/>
  <c r="X45" i="10" s="1"/>
  <c r="X46" i="10" s="1"/>
  <c r="X47" i="10" s="1"/>
  <c r="X48" i="10" s="1"/>
  <c r="X49" i="10" s="1"/>
  <c r="X50" i="10" s="1"/>
  <c r="X51" i="10" s="1"/>
  <c r="X52" i="10" s="1"/>
  <c r="X53" i="10" s="1"/>
  <c r="X54" i="10" s="1"/>
  <c r="X55" i="10" s="1"/>
  <c r="X56" i="10" s="1"/>
  <c r="X57" i="10" s="1"/>
  <c r="X58" i="10" s="1"/>
  <c r="X59" i="10" s="1"/>
  <c r="X60" i="10" s="1"/>
  <c r="X61" i="10" s="1"/>
  <c r="X62" i="10" s="1"/>
  <c r="X63" i="10" s="1"/>
  <c r="X64" i="10" s="1"/>
  <c r="X65" i="10" s="1"/>
  <c r="X66" i="10" s="1"/>
  <c r="X67" i="10" s="1"/>
  <c r="X68" i="10" s="1"/>
  <c r="X69" i="10" s="1"/>
  <c r="X70" i="10" s="1"/>
  <c r="X71" i="10" s="1"/>
  <c r="X72" i="10" s="1"/>
  <c r="X73" i="10" s="1"/>
  <c r="X74" i="10" s="1"/>
  <c r="X75" i="10" s="1"/>
  <c r="X76" i="10" s="1"/>
  <c r="X77" i="10" s="1"/>
  <c r="X78" i="10" s="1"/>
  <c r="X79" i="10" s="1"/>
  <c r="X80" i="10" s="1"/>
  <c r="X81" i="10" s="1"/>
  <c r="X82" i="10" s="1"/>
  <c r="X83" i="10" s="1"/>
  <c r="X84" i="10" s="1"/>
  <c r="X85" i="10" s="1"/>
  <c r="X86" i="10" s="1"/>
  <c r="X87" i="10" s="1"/>
  <c r="X88" i="10" s="1"/>
  <c r="X89" i="10" s="1"/>
  <c r="X90" i="10" s="1"/>
  <c r="X91" i="10" s="1"/>
  <c r="X92" i="10" s="1"/>
  <c r="X93" i="10" s="1"/>
  <c r="X94" i="10" s="1"/>
  <c r="X95" i="10" s="1"/>
  <c r="X96" i="10" s="1"/>
  <c r="X97" i="10" s="1"/>
  <c r="X98" i="10" s="1"/>
  <c r="X99" i="10" s="1"/>
  <c r="X100" i="10" s="1"/>
  <c r="X101" i="10" s="1"/>
  <c r="X102" i="10" s="1"/>
  <c r="X103" i="10" s="1"/>
  <c r="X104" i="10" s="1"/>
  <c r="X105" i="10" s="1"/>
  <c r="X106" i="10" s="1"/>
  <c r="X107" i="10" s="1"/>
  <c r="X108" i="10" s="1"/>
  <c r="X109" i="10" s="1"/>
  <c r="X110" i="10" s="1"/>
  <c r="X111" i="10" s="1"/>
  <c r="X112" i="10" s="1"/>
  <c r="X113" i="10" s="1"/>
  <c r="X114" i="10" s="1"/>
  <c r="X115" i="10" s="1"/>
  <c r="X116" i="10" s="1"/>
  <c r="X117" i="10" s="1"/>
  <c r="X118" i="10" s="1"/>
  <c r="X119" i="10" s="1"/>
  <c r="X120" i="10" s="1"/>
  <c r="X121" i="10" s="1"/>
  <c r="X122" i="10" s="1"/>
  <c r="X123" i="10" s="1"/>
  <c r="X124" i="10" s="1"/>
  <c r="X125" i="10" s="1"/>
  <c r="X126" i="10" s="1"/>
  <c r="W7" i="10"/>
  <c r="W8" i="10" s="1"/>
  <c r="W9" i="10" s="1"/>
  <c r="W10" i="10" s="1"/>
  <c r="W11" i="10" s="1"/>
  <c r="W12" i="10" s="1"/>
  <c r="W13" i="10" s="1"/>
  <c r="W14" i="10" s="1"/>
  <c r="W15" i="10" s="1"/>
  <c r="W16" i="10" s="1"/>
  <c r="W17" i="10" s="1"/>
  <c r="W18" i="10" s="1"/>
  <c r="W19" i="10" s="1"/>
  <c r="W20" i="10" s="1"/>
  <c r="W21" i="10" s="1"/>
  <c r="W22" i="10" s="1"/>
  <c r="W23" i="10" s="1"/>
  <c r="W24" i="10" s="1"/>
  <c r="W25" i="10" s="1"/>
  <c r="W26" i="10" s="1"/>
  <c r="W27" i="10" s="1"/>
  <c r="W28" i="10" s="1"/>
  <c r="W29" i="10" s="1"/>
  <c r="W30" i="10" s="1"/>
  <c r="W31" i="10" s="1"/>
  <c r="W32" i="10" s="1"/>
  <c r="W33" i="10" s="1"/>
  <c r="W34" i="10" s="1"/>
  <c r="W35" i="10" s="1"/>
  <c r="W36" i="10" s="1"/>
  <c r="W37" i="10" s="1"/>
  <c r="W38" i="10" s="1"/>
  <c r="W39" i="10" s="1"/>
  <c r="W40" i="10" s="1"/>
  <c r="W41" i="10" s="1"/>
  <c r="W42" i="10" s="1"/>
  <c r="W43" i="10" s="1"/>
  <c r="W44" i="10" s="1"/>
  <c r="W45" i="10" s="1"/>
  <c r="W46" i="10" s="1"/>
  <c r="W47" i="10" s="1"/>
  <c r="W48" i="10" s="1"/>
  <c r="W49" i="10" s="1"/>
  <c r="W50" i="10" s="1"/>
  <c r="W51" i="10" s="1"/>
  <c r="W52" i="10" s="1"/>
  <c r="W53" i="10" s="1"/>
  <c r="W54" i="10" s="1"/>
  <c r="W55" i="10" s="1"/>
  <c r="W56" i="10" s="1"/>
  <c r="W57" i="10" s="1"/>
  <c r="W58" i="10" s="1"/>
  <c r="W59" i="10" s="1"/>
  <c r="W60" i="10" s="1"/>
  <c r="W61" i="10" s="1"/>
  <c r="W62" i="10" s="1"/>
  <c r="W63" i="10" s="1"/>
  <c r="W64" i="10" s="1"/>
  <c r="W65" i="10" s="1"/>
  <c r="W66" i="10" s="1"/>
  <c r="W67" i="10" s="1"/>
  <c r="W68" i="10" s="1"/>
  <c r="W69" i="10" s="1"/>
  <c r="W70" i="10" s="1"/>
  <c r="W71" i="10" s="1"/>
  <c r="W72" i="10" s="1"/>
  <c r="W73" i="10" s="1"/>
  <c r="W74" i="10" s="1"/>
  <c r="W75" i="10" s="1"/>
  <c r="W76" i="10" s="1"/>
  <c r="W77" i="10" s="1"/>
  <c r="W78" i="10" s="1"/>
  <c r="W79" i="10" s="1"/>
  <c r="W80" i="10" s="1"/>
  <c r="W81" i="10" s="1"/>
  <c r="W82" i="10" s="1"/>
  <c r="W83" i="10" s="1"/>
  <c r="W84" i="10" s="1"/>
  <c r="W85" i="10" s="1"/>
  <c r="W86" i="10" s="1"/>
  <c r="W87" i="10" s="1"/>
  <c r="W88" i="10" s="1"/>
  <c r="W89" i="10" s="1"/>
  <c r="W90" i="10" s="1"/>
  <c r="W91" i="10" s="1"/>
  <c r="W92" i="10" s="1"/>
  <c r="W93" i="10" s="1"/>
  <c r="W94" i="10" s="1"/>
  <c r="W95" i="10" s="1"/>
  <c r="W96" i="10" s="1"/>
  <c r="W97" i="10" s="1"/>
  <c r="W98" i="10" s="1"/>
  <c r="W99" i="10" s="1"/>
  <c r="W100" i="10" s="1"/>
  <c r="W101" i="10" s="1"/>
  <c r="W102" i="10" s="1"/>
  <c r="W103" i="10" s="1"/>
  <c r="W104" i="10" s="1"/>
  <c r="W105" i="10" s="1"/>
  <c r="W106" i="10" s="1"/>
  <c r="W107" i="10" s="1"/>
  <c r="W108" i="10" s="1"/>
  <c r="W109" i="10" s="1"/>
  <c r="W110" i="10" s="1"/>
  <c r="W111" i="10" s="1"/>
  <c r="W112" i="10" s="1"/>
  <c r="W113" i="10" s="1"/>
  <c r="W114" i="10" s="1"/>
  <c r="W115" i="10" s="1"/>
  <c r="W116" i="10" s="1"/>
  <c r="W117" i="10" s="1"/>
  <c r="W118" i="10" s="1"/>
  <c r="W119" i="10" s="1"/>
  <c r="W120" i="10" s="1"/>
  <c r="W121" i="10" s="1"/>
  <c r="W122" i="10" s="1"/>
  <c r="W123" i="10" s="1"/>
  <c r="W124" i="10" s="1"/>
  <c r="W125" i="10" s="1"/>
  <c r="W126" i="10" s="1"/>
  <c r="V7" i="10"/>
  <c r="V8" i="10" s="1"/>
  <c r="V9" i="10" s="1"/>
  <c r="V10" i="10" s="1"/>
  <c r="V11" i="10" s="1"/>
  <c r="V12" i="10" s="1"/>
  <c r="V13" i="10" s="1"/>
  <c r="V14" i="10" s="1"/>
  <c r="V15" i="10" s="1"/>
  <c r="V16" i="10" s="1"/>
  <c r="V17" i="10" s="1"/>
  <c r="V18" i="10" s="1"/>
  <c r="V19" i="10" s="1"/>
  <c r="V20" i="10" s="1"/>
  <c r="V21" i="10" s="1"/>
  <c r="V22" i="10" s="1"/>
  <c r="V23" i="10" s="1"/>
  <c r="V24" i="10" s="1"/>
  <c r="V25" i="10" s="1"/>
  <c r="V26" i="10" s="1"/>
  <c r="V27" i="10" s="1"/>
  <c r="V28" i="10" s="1"/>
  <c r="V29" i="10" s="1"/>
  <c r="V30" i="10" s="1"/>
  <c r="V31" i="10" s="1"/>
  <c r="V32" i="10" s="1"/>
  <c r="V33" i="10" s="1"/>
  <c r="V34" i="10" s="1"/>
  <c r="V35" i="10" s="1"/>
  <c r="V36" i="10" s="1"/>
  <c r="V37" i="10" s="1"/>
  <c r="V38" i="10" s="1"/>
  <c r="V39" i="10" s="1"/>
  <c r="V40" i="10" s="1"/>
  <c r="V41" i="10" s="1"/>
  <c r="V42" i="10" s="1"/>
  <c r="V43" i="10" s="1"/>
  <c r="V44" i="10" s="1"/>
  <c r="V45" i="10" s="1"/>
  <c r="V46" i="10" s="1"/>
  <c r="V47" i="10" s="1"/>
  <c r="V48" i="10" s="1"/>
  <c r="V49" i="10" s="1"/>
  <c r="V50" i="10" s="1"/>
  <c r="V51" i="10" s="1"/>
  <c r="V52" i="10" s="1"/>
  <c r="V53" i="10" s="1"/>
  <c r="V54" i="10" s="1"/>
  <c r="V55" i="10" s="1"/>
  <c r="V56" i="10" s="1"/>
  <c r="V57" i="10" s="1"/>
  <c r="V58" i="10" s="1"/>
  <c r="V59" i="10" s="1"/>
  <c r="V60" i="10" s="1"/>
  <c r="V61" i="10" s="1"/>
  <c r="V62" i="10" s="1"/>
  <c r="V63" i="10" s="1"/>
  <c r="V64" i="10" s="1"/>
  <c r="V65" i="10" s="1"/>
  <c r="V66" i="10" s="1"/>
  <c r="V67" i="10" s="1"/>
  <c r="V68" i="10" s="1"/>
  <c r="V69" i="10" s="1"/>
  <c r="V70" i="10" s="1"/>
  <c r="V71" i="10" s="1"/>
  <c r="V72" i="10" s="1"/>
  <c r="V73" i="10" s="1"/>
  <c r="V74" i="10" s="1"/>
  <c r="V75" i="10" s="1"/>
  <c r="V76" i="10" s="1"/>
  <c r="V77" i="10" s="1"/>
  <c r="V78" i="10" s="1"/>
  <c r="V79" i="10" s="1"/>
  <c r="V80" i="10" s="1"/>
  <c r="V81" i="10" s="1"/>
  <c r="V82" i="10" s="1"/>
  <c r="V83" i="10" s="1"/>
  <c r="V84" i="10" s="1"/>
  <c r="V85" i="10" s="1"/>
  <c r="V86" i="10" s="1"/>
  <c r="V87" i="10" s="1"/>
  <c r="V88" i="10" s="1"/>
  <c r="V89" i="10" s="1"/>
  <c r="V90" i="10" s="1"/>
  <c r="V91" i="10" s="1"/>
  <c r="V92" i="10" s="1"/>
  <c r="V93" i="10" s="1"/>
  <c r="V94" i="10" s="1"/>
  <c r="V95" i="10" s="1"/>
  <c r="V96" i="10" s="1"/>
  <c r="V97" i="10" s="1"/>
  <c r="V98" i="10" s="1"/>
  <c r="V99" i="10" s="1"/>
  <c r="V100" i="10" s="1"/>
  <c r="V101" i="10" s="1"/>
  <c r="V102" i="10" s="1"/>
  <c r="V103" i="10" s="1"/>
  <c r="V104" i="10" s="1"/>
  <c r="V105" i="10" s="1"/>
  <c r="V106" i="10" s="1"/>
  <c r="V107" i="10" s="1"/>
  <c r="V108" i="10" s="1"/>
  <c r="V109" i="10" s="1"/>
  <c r="V110" i="10" s="1"/>
  <c r="V111" i="10" s="1"/>
  <c r="V112" i="10" s="1"/>
  <c r="V113" i="10" s="1"/>
  <c r="V114" i="10" s="1"/>
  <c r="V115" i="10" s="1"/>
  <c r="V116" i="10" s="1"/>
  <c r="V117" i="10" s="1"/>
  <c r="V118" i="10" s="1"/>
  <c r="V119" i="10" s="1"/>
  <c r="V120" i="10" s="1"/>
  <c r="V121" i="10" s="1"/>
  <c r="V122" i="10" s="1"/>
  <c r="V123" i="10" s="1"/>
  <c r="V124" i="10" s="1"/>
  <c r="V125" i="10" s="1"/>
  <c r="V126" i="10" s="1"/>
  <c r="U7" i="10"/>
  <c r="U8" i="10" s="1"/>
  <c r="U9" i="10" s="1"/>
  <c r="U10" i="10" s="1"/>
  <c r="U11" i="10" s="1"/>
  <c r="U12" i="10" s="1"/>
  <c r="U13" i="10" s="1"/>
  <c r="U14" i="10" s="1"/>
  <c r="U15" i="10" s="1"/>
  <c r="U16" i="10" s="1"/>
  <c r="U17" i="10" s="1"/>
  <c r="U18" i="10" s="1"/>
  <c r="U19" i="10" s="1"/>
  <c r="U20" i="10" s="1"/>
  <c r="U21" i="10" s="1"/>
  <c r="U22" i="10" s="1"/>
  <c r="U23" i="10" s="1"/>
  <c r="U24" i="10" s="1"/>
  <c r="U25" i="10" s="1"/>
  <c r="U26" i="10" s="1"/>
  <c r="U27" i="10" s="1"/>
  <c r="U28" i="10" s="1"/>
  <c r="U29" i="10" s="1"/>
  <c r="U30" i="10" s="1"/>
  <c r="U31" i="10" s="1"/>
  <c r="U32" i="10" s="1"/>
  <c r="U33" i="10" s="1"/>
  <c r="U34" i="10" s="1"/>
  <c r="U35" i="10" s="1"/>
  <c r="U36" i="10" s="1"/>
  <c r="U37" i="10" s="1"/>
  <c r="U38" i="10" s="1"/>
  <c r="U39" i="10" s="1"/>
  <c r="U40" i="10" s="1"/>
  <c r="U41" i="10" s="1"/>
  <c r="U42" i="10" s="1"/>
  <c r="U43" i="10" s="1"/>
  <c r="U44" i="10" s="1"/>
  <c r="U45" i="10" s="1"/>
  <c r="U46" i="10" s="1"/>
  <c r="U47" i="10" s="1"/>
  <c r="U48" i="10" s="1"/>
  <c r="U49" i="10" s="1"/>
  <c r="U50" i="10" s="1"/>
  <c r="U51" i="10" s="1"/>
  <c r="U52" i="10" s="1"/>
  <c r="U53" i="10" s="1"/>
  <c r="U54" i="10" s="1"/>
  <c r="U55" i="10" s="1"/>
  <c r="U56" i="10" s="1"/>
  <c r="U57" i="10" s="1"/>
  <c r="U58" i="10" s="1"/>
  <c r="U59" i="10" s="1"/>
  <c r="U60" i="10" s="1"/>
  <c r="U61" i="10" s="1"/>
  <c r="U62" i="10" s="1"/>
  <c r="U63" i="10" s="1"/>
  <c r="U64" i="10" s="1"/>
  <c r="U65" i="10" s="1"/>
  <c r="U66" i="10" s="1"/>
  <c r="U67" i="10" s="1"/>
  <c r="U68" i="10" s="1"/>
  <c r="U69" i="10" s="1"/>
  <c r="U70" i="10" s="1"/>
  <c r="U71" i="10" s="1"/>
  <c r="U72" i="10" s="1"/>
  <c r="U73" i="10" s="1"/>
  <c r="U74" i="10" s="1"/>
  <c r="U75" i="10" s="1"/>
  <c r="U76" i="10" s="1"/>
  <c r="U77" i="10" s="1"/>
  <c r="U78" i="10" s="1"/>
  <c r="U79" i="10" s="1"/>
  <c r="U80" i="10" s="1"/>
  <c r="U81" i="10" s="1"/>
  <c r="U82" i="10" s="1"/>
  <c r="U83" i="10" s="1"/>
  <c r="U84" i="10" s="1"/>
  <c r="U85" i="10" s="1"/>
  <c r="U86" i="10" s="1"/>
  <c r="U87" i="10" s="1"/>
  <c r="U88" i="10" s="1"/>
  <c r="U89" i="10" s="1"/>
  <c r="U90" i="10" s="1"/>
  <c r="U91" i="10" s="1"/>
  <c r="U92" i="10" s="1"/>
  <c r="U93" i="10" s="1"/>
  <c r="U94" i="10" s="1"/>
  <c r="U95" i="10" s="1"/>
  <c r="U96" i="10" s="1"/>
  <c r="U97" i="10" s="1"/>
  <c r="U98" i="10" s="1"/>
  <c r="U99" i="10" s="1"/>
  <c r="U100" i="10" s="1"/>
  <c r="U101" i="10" s="1"/>
  <c r="U102" i="10" s="1"/>
  <c r="U103" i="10" s="1"/>
  <c r="U104" i="10" s="1"/>
  <c r="U105" i="10" s="1"/>
  <c r="U106" i="10" s="1"/>
  <c r="U107" i="10" s="1"/>
  <c r="U108" i="10" s="1"/>
  <c r="U109" i="10" s="1"/>
  <c r="U110" i="10" s="1"/>
  <c r="U111" i="10" s="1"/>
  <c r="U112" i="10" s="1"/>
  <c r="U113" i="10" s="1"/>
  <c r="U114" i="10" s="1"/>
  <c r="U115" i="10" s="1"/>
  <c r="U116" i="10" s="1"/>
  <c r="U117" i="10" s="1"/>
  <c r="U118" i="10" s="1"/>
  <c r="U119" i="10" s="1"/>
  <c r="U120" i="10" s="1"/>
  <c r="U121" i="10" s="1"/>
  <c r="U122" i="10" s="1"/>
  <c r="U123" i="10" s="1"/>
  <c r="U124" i="10" s="1"/>
  <c r="U125" i="10" s="1"/>
  <c r="U126" i="10" s="1"/>
  <c r="T7" i="10"/>
  <c r="T8" i="10" s="1"/>
  <c r="T9" i="10" s="1"/>
  <c r="T10" i="10" s="1"/>
  <c r="T11" i="10" s="1"/>
  <c r="T12" i="10" s="1"/>
  <c r="T13" i="10" s="1"/>
  <c r="T14" i="10" s="1"/>
  <c r="T15" i="10" s="1"/>
  <c r="T16" i="10" s="1"/>
  <c r="T17" i="10" s="1"/>
  <c r="T18" i="10" s="1"/>
  <c r="T19" i="10" s="1"/>
  <c r="T20" i="10" s="1"/>
  <c r="T21" i="10" s="1"/>
  <c r="T22" i="10" s="1"/>
  <c r="T23" i="10" s="1"/>
  <c r="T24" i="10" s="1"/>
  <c r="T25" i="10" s="1"/>
  <c r="T26" i="10" s="1"/>
  <c r="T27" i="10" s="1"/>
  <c r="T28" i="10" s="1"/>
  <c r="T29" i="10" s="1"/>
  <c r="T30" i="10" s="1"/>
  <c r="T31" i="10" s="1"/>
  <c r="T32" i="10" s="1"/>
  <c r="T33" i="10" s="1"/>
  <c r="T34" i="10" s="1"/>
  <c r="T35" i="10" s="1"/>
  <c r="T36" i="10" s="1"/>
  <c r="T37" i="10" s="1"/>
  <c r="T38" i="10" s="1"/>
  <c r="T39" i="10" s="1"/>
  <c r="T40" i="10" s="1"/>
  <c r="T41" i="10" s="1"/>
  <c r="T42" i="10" s="1"/>
  <c r="T43" i="10" s="1"/>
  <c r="T44" i="10" s="1"/>
  <c r="T45" i="10" s="1"/>
  <c r="T46" i="10" s="1"/>
  <c r="T47" i="10" s="1"/>
  <c r="T48" i="10" s="1"/>
  <c r="T49" i="10" s="1"/>
  <c r="T50" i="10" s="1"/>
  <c r="T51" i="10" s="1"/>
  <c r="T52" i="10" s="1"/>
  <c r="T53" i="10" s="1"/>
  <c r="T54" i="10" s="1"/>
  <c r="T55" i="10" s="1"/>
  <c r="T56" i="10" s="1"/>
  <c r="T57" i="10" s="1"/>
  <c r="T58" i="10" s="1"/>
  <c r="T59" i="10" s="1"/>
  <c r="T60" i="10" s="1"/>
  <c r="T61" i="10" s="1"/>
  <c r="T62" i="10" s="1"/>
  <c r="T63" i="10" s="1"/>
  <c r="T64" i="10" s="1"/>
  <c r="T65" i="10" s="1"/>
  <c r="T66" i="10" s="1"/>
  <c r="T67" i="10" s="1"/>
  <c r="T68" i="10" s="1"/>
  <c r="T69" i="10" s="1"/>
  <c r="T70" i="10" s="1"/>
  <c r="T71" i="10" s="1"/>
  <c r="T72" i="10" s="1"/>
  <c r="T73" i="10" s="1"/>
  <c r="T74" i="10" s="1"/>
  <c r="T75" i="10" s="1"/>
  <c r="T76" i="10" s="1"/>
  <c r="T77" i="10" s="1"/>
  <c r="T78" i="10" s="1"/>
  <c r="T79" i="10" s="1"/>
  <c r="T80" i="10" s="1"/>
  <c r="T81" i="10" s="1"/>
  <c r="T82" i="10" s="1"/>
  <c r="T83" i="10" s="1"/>
  <c r="T84" i="10" s="1"/>
  <c r="T85" i="10" s="1"/>
  <c r="T86" i="10" s="1"/>
  <c r="T87" i="10" s="1"/>
  <c r="T88" i="10" s="1"/>
  <c r="T89" i="10" s="1"/>
  <c r="T90" i="10" s="1"/>
  <c r="T91" i="10" s="1"/>
  <c r="T92" i="10" s="1"/>
  <c r="T93" i="10" s="1"/>
  <c r="T94" i="10" s="1"/>
  <c r="T95" i="10" s="1"/>
  <c r="T96" i="10" s="1"/>
  <c r="T97" i="10" s="1"/>
  <c r="T98" i="10" s="1"/>
  <c r="T99" i="10" s="1"/>
  <c r="T100" i="10" s="1"/>
  <c r="T101" i="10" s="1"/>
  <c r="T102" i="10" s="1"/>
  <c r="T103" i="10" s="1"/>
  <c r="T104" i="10" s="1"/>
  <c r="T105" i="10" s="1"/>
  <c r="T106" i="10" s="1"/>
  <c r="T107" i="10" s="1"/>
  <c r="T108" i="10" s="1"/>
  <c r="T109" i="10" s="1"/>
  <c r="T110" i="10" s="1"/>
  <c r="T111" i="10" s="1"/>
  <c r="T112" i="10" s="1"/>
  <c r="T113" i="10" s="1"/>
  <c r="T114" i="10" s="1"/>
  <c r="T115" i="10" s="1"/>
  <c r="T116" i="10" s="1"/>
  <c r="T117" i="10" s="1"/>
  <c r="T118" i="10" s="1"/>
  <c r="T119" i="10" s="1"/>
  <c r="T120" i="10" s="1"/>
  <c r="T121" i="10" s="1"/>
  <c r="T122" i="10" s="1"/>
  <c r="T123" i="10" s="1"/>
  <c r="T124" i="10" s="1"/>
  <c r="T125" i="10" s="1"/>
  <c r="T126" i="10" s="1"/>
  <c r="S7" i="10"/>
  <c r="S8" i="10" s="1"/>
  <c r="S9" i="10" s="1"/>
  <c r="S10" i="10" s="1"/>
  <c r="S11" i="10" s="1"/>
  <c r="S12" i="10" s="1"/>
  <c r="S13" i="10" s="1"/>
  <c r="S14" i="10" s="1"/>
  <c r="S15" i="10" s="1"/>
  <c r="S16" i="10" s="1"/>
  <c r="S17" i="10" s="1"/>
  <c r="S18" i="10" s="1"/>
  <c r="S19" i="10" s="1"/>
  <c r="S20" i="10" s="1"/>
  <c r="S21" i="10" s="1"/>
  <c r="S22" i="10" s="1"/>
  <c r="S23" i="10" s="1"/>
  <c r="S24" i="10" s="1"/>
  <c r="S25" i="10" s="1"/>
  <c r="S26" i="10" s="1"/>
  <c r="S27" i="10" s="1"/>
  <c r="S28" i="10" s="1"/>
  <c r="S29" i="10" s="1"/>
  <c r="S30" i="10" s="1"/>
  <c r="S31" i="10" s="1"/>
  <c r="S32" i="10" s="1"/>
  <c r="S33" i="10" s="1"/>
  <c r="S34" i="10" s="1"/>
  <c r="S35" i="10" s="1"/>
  <c r="S36" i="10" s="1"/>
  <c r="S37" i="10" s="1"/>
  <c r="S38" i="10" s="1"/>
  <c r="S39" i="10" s="1"/>
  <c r="S40" i="10" s="1"/>
  <c r="S41" i="10" s="1"/>
  <c r="S42" i="10" s="1"/>
  <c r="S43" i="10" s="1"/>
  <c r="S44" i="10" s="1"/>
  <c r="S45" i="10" s="1"/>
  <c r="S46" i="10" s="1"/>
  <c r="S47" i="10" s="1"/>
  <c r="S48" i="10" s="1"/>
  <c r="S49" i="10" s="1"/>
  <c r="S50" i="10" s="1"/>
  <c r="S51" i="10" s="1"/>
  <c r="S52" i="10" s="1"/>
  <c r="S53" i="10" s="1"/>
  <c r="S54" i="10" s="1"/>
  <c r="S55" i="10" s="1"/>
  <c r="S56" i="10" s="1"/>
  <c r="S57" i="10" s="1"/>
  <c r="S58" i="10" s="1"/>
  <c r="S59" i="10" s="1"/>
  <c r="S60" i="10" s="1"/>
  <c r="S61" i="10" s="1"/>
  <c r="S62" i="10" s="1"/>
  <c r="S63" i="10" s="1"/>
  <c r="S64" i="10" s="1"/>
  <c r="S65" i="10" s="1"/>
  <c r="S66" i="10" s="1"/>
  <c r="S67" i="10" s="1"/>
  <c r="S68" i="10" s="1"/>
  <c r="S69" i="10" s="1"/>
  <c r="S70" i="10" s="1"/>
  <c r="S71" i="10" s="1"/>
  <c r="S72" i="10" s="1"/>
  <c r="S73" i="10" s="1"/>
  <c r="S74" i="10" s="1"/>
  <c r="S75" i="10" s="1"/>
  <c r="S76" i="10" s="1"/>
  <c r="S77" i="10" s="1"/>
  <c r="S78" i="10" s="1"/>
  <c r="S79" i="10" s="1"/>
  <c r="S80" i="10" s="1"/>
  <c r="S81" i="10" s="1"/>
  <c r="S82" i="10" s="1"/>
  <c r="S83" i="10" s="1"/>
  <c r="S84" i="10" s="1"/>
  <c r="S85" i="10" s="1"/>
  <c r="S86" i="10" s="1"/>
  <c r="S87" i="10" s="1"/>
  <c r="S88" i="10" s="1"/>
  <c r="S89" i="10" s="1"/>
  <c r="S90" i="10" s="1"/>
  <c r="S91" i="10" s="1"/>
  <c r="S92" i="10" s="1"/>
  <c r="S93" i="10" s="1"/>
  <c r="S94" i="10" s="1"/>
  <c r="S95" i="10" s="1"/>
  <c r="S96" i="10" s="1"/>
  <c r="S97" i="10" s="1"/>
  <c r="S98" i="10" s="1"/>
  <c r="S99" i="10" s="1"/>
  <c r="S100" i="10" s="1"/>
  <c r="S101" i="10" s="1"/>
  <c r="S102" i="10" s="1"/>
  <c r="S103" i="10" s="1"/>
  <c r="S104" i="10" s="1"/>
  <c r="S105" i="10" s="1"/>
  <c r="S106" i="10" s="1"/>
  <c r="S107" i="10" s="1"/>
  <c r="S108" i="10" s="1"/>
  <c r="S109" i="10" s="1"/>
  <c r="S110" i="10" s="1"/>
  <c r="S111" i="10" s="1"/>
  <c r="S112" i="10" s="1"/>
  <c r="S113" i="10" s="1"/>
  <c r="S114" i="10" s="1"/>
  <c r="S115" i="10" s="1"/>
  <c r="S116" i="10" s="1"/>
  <c r="S117" i="10" s="1"/>
  <c r="S118" i="10" s="1"/>
  <c r="S119" i="10" s="1"/>
  <c r="S120" i="10" s="1"/>
  <c r="S121" i="10" s="1"/>
  <c r="S122" i="10" s="1"/>
  <c r="S123" i="10" s="1"/>
  <c r="S124" i="10" s="1"/>
  <c r="S125" i="10" s="1"/>
  <c r="S126" i="10" s="1"/>
  <c r="R7" i="10"/>
  <c r="Q7" i="10"/>
  <c r="Q8" i="10" s="1"/>
  <c r="Q9" i="10" s="1"/>
  <c r="Q10" i="10" s="1"/>
  <c r="Q11" i="10" s="1"/>
  <c r="Q12" i="10" s="1"/>
  <c r="Q13" i="10" s="1"/>
  <c r="Q14" i="10" s="1"/>
  <c r="Q15" i="10" s="1"/>
  <c r="Q16" i="10" s="1"/>
  <c r="Q17" i="10" s="1"/>
  <c r="Q18" i="10" s="1"/>
  <c r="Q19" i="10" s="1"/>
  <c r="Q20" i="10" s="1"/>
  <c r="Q21" i="10" s="1"/>
  <c r="Q22" i="10" s="1"/>
  <c r="Q23" i="10" s="1"/>
  <c r="Q24" i="10" s="1"/>
  <c r="Q25" i="10" s="1"/>
  <c r="Q26" i="10" s="1"/>
  <c r="Q27" i="10" s="1"/>
  <c r="Q28" i="10" s="1"/>
  <c r="Q29" i="10" s="1"/>
  <c r="Q30" i="10" s="1"/>
  <c r="Q31" i="10" s="1"/>
  <c r="Q32" i="10" s="1"/>
  <c r="Q33" i="10" s="1"/>
  <c r="Q34" i="10" s="1"/>
  <c r="Q35" i="10" s="1"/>
  <c r="Q36" i="10" s="1"/>
  <c r="Q37" i="10" s="1"/>
  <c r="Q38" i="10" s="1"/>
  <c r="Q39" i="10" s="1"/>
  <c r="Q40" i="10" s="1"/>
  <c r="Q41" i="10" s="1"/>
  <c r="Q42" i="10" s="1"/>
  <c r="Q43" i="10" s="1"/>
  <c r="Q44" i="10" s="1"/>
  <c r="Q45" i="10" s="1"/>
  <c r="Q46" i="10" s="1"/>
  <c r="Q47" i="10" s="1"/>
  <c r="Q48" i="10" s="1"/>
  <c r="Q49" i="10" s="1"/>
  <c r="Q50" i="10" s="1"/>
  <c r="Q51" i="10" s="1"/>
  <c r="Q52" i="10" s="1"/>
  <c r="Q53" i="10" s="1"/>
  <c r="Q54" i="10" s="1"/>
  <c r="Q55" i="10" s="1"/>
  <c r="Q56" i="10" s="1"/>
  <c r="Q57" i="10" s="1"/>
  <c r="Q58" i="10" s="1"/>
  <c r="Q59" i="10" s="1"/>
  <c r="Q60" i="10" s="1"/>
  <c r="Q61" i="10" s="1"/>
  <c r="Q62" i="10" s="1"/>
  <c r="Q63" i="10" s="1"/>
  <c r="Q64" i="10" s="1"/>
  <c r="Q65" i="10" s="1"/>
  <c r="Q66" i="10" s="1"/>
  <c r="Q67" i="10" s="1"/>
  <c r="Q68" i="10" s="1"/>
  <c r="Q69" i="10" s="1"/>
  <c r="Q70" i="10" s="1"/>
  <c r="Q71" i="10" s="1"/>
  <c r="Q72" i="10" s="1"/>
  <c r="Q73" i="10" s="1"/>
  <c r="Q74" i="10" s="1"/>
  <c r="Q75" i="10" s="1"/>
  <c r="Q76" i="10" s="1"/>
  <c r="Q77" i="10" s="1"/>
  <c r="Q78" i="10" s="1"/>
  <c r="Q79" i="10" s="1"/>
  <c r="Q80" i="10" s="1"/>
  <c r="Q81" i="10" s="1"/>
  <c r="Q82" i="10" s="1"/>
  <c r="Q83" i="10" s="1"/>
  <c r="Q84" i="10" s="1"/>
  <c r="Q85" i="10" s="1"/>
  <c r="Q86" i="10" s="1"/>
  <c r="Q87" i="10" s="1"/>
  <c r="Q88" i="10" s="1"/>
  <c r="Q89" i="10" s="1"/>
  <c r="Q90" i="10" s="1"/>
  <c r="Q91" i="10" s="1"/>
  <c r="Q92" i="10" s="1"/>
  <c r="Q93" i="10" s="1"/>
  <c r="Q94" i="10" s="1"/>
  <c r="Q95" i="10" s="1"/>
  <c r="Q96" i="10" s="1"/>
  <c r="Q97" i="10" s="1"/>
  <c r="Q98" i="10" s="1"/>
  <c r="Q99" i="10" s="1"/>
  <c r="Q100" i="10" s="1"/>
  <c r="Q101" i="10" s="1"/>
  <c r="Q102" i="10" s="1"/>
  <c r="Q103" i="10" s="1"/>
  <c r="Q104" i="10" s="1"/>
  <c r="Q105" i="10" s="1"/>
  <c r="Q106" i="10" s="1"/>
  <c r="Q107" i="10" s="1"/>
  <c r="Q108" i="10" s="1"/>
  <c r="Q109" i="10" s="1"/>
  <c r="Q110" i="10" s="1"/>
  <c r="Q111" i="10" s="1"/>
  <c r="Q112" i="10" s="1"/>
  <c r="Q113" i="10" s="1"/>
  <c r="Q114" i="10" s="1"/>
  <c r="Q115" i="10" s="1"/>
  <c r="Q116" i="10" s="1"/>
  <c r="Q117" i="10" s="1"/>
  <c r="Q118" i="10" s="1"/>
  <c r="Q119" i="10" s="1"/>
  <c r="Q120" i="10" s="1"/>
  <c r="Q121" i="10" s="1"/>
  <c r="Q122" i="10" s="1"/>
  <c r="Q123" i="10" s="1"/>
  <c r="Q124" i="10" s="1"/>
  <c r="Q125" i="10" s="1"/>
  <c r="Q126" i="10" s="1"/>
  <c r="P7" i="10"/>
  <c r="P8" i="10" s="1"/>
  <c r="P9" i="10" s="1"/>
  <c r="P10" i="10" s="1"/>
  <c r="P11" i="10" s="1"/>
  <c r="P12" i="10" s="1"/>
  <c r="P13" i="10" s="1"/>
  <c r="P14" i="10" s="1"/>
  <c r="P15" i="10" s="1"/>
  <c r="P16" i="10" s="1"/>
  <c r="P17" i="10" s="1"/>
  <c r="P18" i="10" s="1"/>
  <c r="P19" i="10" s="1"/>
  <c r="P20" i="10" s="1"/>
  <c r="P21" i="10" s="1"/>
  <c r="P22" i="10" s="1"/>
  <c r="P23" i="10" s="1"/>
  <c r="P24" i="10" s="1"/>
  <c r="P25" i="10" s="1"/>
  <c r="P26" i="10" s="1"/>
  <c r="P27" i="10" s="1"/>
  <c r="P28" i="10" s="1"/>
  <c r="P29" i="10" s="1"/>
  <c r="P30" i="10" s="1"/>
  <c r="P31" i="10" s="1"/>
  <c r="P32" i="10" s="1"/>
  <c r="P33" i="10" s="1"/>
  <c r="P34" i="10" s="1"/>
  <c r="P35" i="10" s="1"/>
  <c r="P36" i="10" s="1"/>
  <c r="P37" i="10" s="1"/>
  <c r="P38" i="10" s="1"/>
  <c r="P39" i="10" s="1"/>
  <c r="P40" i="10" s="1"/>
  <c r="P41" i="10" s="1"/>
  <c r="P42" i="10" s="1"/>
  <c r="P43" i="10" s="1"/>
  <c r="P44" i="10" s="1"/>
  <c r="P45" i="10" s="1"/>
  <c r="P46" i="10" s="1"/>
  <c r="P47" i="10" s="1"/>
  <c r="P48" i="10" s="1"/>
  <c r="P49" i="10" s="1"/>
  <c r="P50" i="10" s="1"/>
  <c r="P51" i="10" s="1"/>
  <c r="P52" i="10" s="1"/>
  <c r="P53" i="10" s="1"/>
  <c r="P54" i="10" s="1"/>
  <c r="P55" i="10" s="1"/>
  <c r="P56" i="10" s="1"/>
  <c r="P57" i="10" s="1"/>
  <c r="P58" i="10" s="1"/>
  <c r="P59" i="10" s="1"/>
  <c r="P60" i="10" s="1"/>
  <c r="P61" i="10" s="1"/>
  <c r="P62" i="10" s="1"/>
  <c r="P63" i="10" s="1"/>
  <c r="P64" i="10" s="1"/>
  <c r="P65" i="10" s="1"/>
  <c r="P66" i="10" s="1"/>
  <c r="P67" i="10" s="1"/>
  <c r="P68" i="10" s="1"/>
  <c r="P69" i="10" s="1"/>
  <c r="P70" i="10" s="1"/>
  <c r="P71" i="10" s="1"/>
  <c r="P72" i="10" s="1"/>
  <c r="P73" i="10" s="1"/>
  <c r="P74" i="10" s="1"/>
  <c r="P75" i="10" s="1"/>
  <c r="P76" i="10" s="1"/>
  <c r="P77" i="10" s="1"/>
  <c r="P78" i="10" s="1"/>
  <c r="P79" i="10" s="1"/>
  <c r="P80" i="10" s="1"/>
  <c r="P81" i="10" s="1"/>
  <c r="P82" i="10" s="1"/>
  <c r="P83" i="10" s="1"/>
  <c r="P84" i="10" s="1"/>
  <c r="P85" i="10" s="1"/>
  <c r="P86" i="10" s="1"/>
  <c r="P87" i="10" s="1"/>
  <c r="P88" i="10" s="1"/>
  <c r="P89" i="10" s="1"/>
  <c r="P90" i="10" s="1"/>
  <c r="P91" i="10" s="1"/>
  <c r="P92" i="10" s="1"/>
  <c r="P93" i="10" s="1"/>
  <c r="P94" i="10" s="1"/>
  <c r="P95" i="10" s="1"/>
  <c r="P96" i="10" s="1"/>
  <c r="P97" i="10" s="1"/>
  <c r="P98" i="10" s="1"/>
  <c r="P99" i="10" s="1"/>
  <c r="P100" i="10" s="1"/>
  <c r="P101" i="10" s="1"/>
  <c r="P102" i="10" s="1"/>
  <c r="P103" i="10" s="1"/>
  <c r="P104" i="10" s="1"/>
  <c r="P105" i="10" s="1"/>
  <c r="P106" i="10" s="1"/>
  <c r="P107" i="10" s="1"/>
  <c r="P108" i="10" s="1"/>
  <c r="P109" i="10" s="1"/>
  <c r="P110" i="10" s="1"/>
  <c r="P111" i="10" s="1"/>
  <c r="P112" i="10" s="1"/>
  <c r="P113" i="10" s="1"/>
  <c r="P114" i="10" s="1"/>
  <c r="P115" i="10" s="1"/>
  <c r="P116" i="10" s="1"/>
  <c r="P117" i="10" s="1"/>
  <c r="P118" i="10" s="1"/>
  <c r="P119" i="10" s="1"/>
  <c r="P120" i="10" s="1"/>
  <c r="P121" i="10" s="1"/>
  <c r="P122" i="10" s="1"/>
  <c r="P123" i="10" s="1"/>
  <c r="P124" i="10" s="1"/>
  <c r="P125" i="10" s="1"/>
  <c r="P126" i="10" s="1"/>
  <c r="O7" i="10"/>
  <c r="O8" i="10" s="1"/>
  <c r="O9" i="10" s="1"/>
  <c r="O10" i="10" s="1"/>
  <c r="O11" i="10" s="1"/>
  <c r="O12" i="10" s="1"/>
  <c r="O13" i="10" s="1"/>
  <c r="O14" i="10" s="1"/>
  <c r="O15" i="10" s="1"/>
  <c r="O16" i="10" s="1"/>
  <c r="O17" i="10" s="1"/>
  <c r="O18" i="10" s="1"/>
  <c r="O19" i="10" s="1"/>
  <c r="O20" i="10" s="1"/>
  <c r="O21" i="10" s="1"/>
  <c r="O22" i="10" s="1"/>
  <c r="O23" i="10" s="1"/>
  <c r="O24" i="10" s="1"/>
  <c r="O25" i="10" s="1"/>
  <c r="O26" i="10" s="1"/>
  <c r="O27" i="10" s="1"/>
  <c r="O28" i="10" s="1"/>
  <c r="O29" i="10" s="1"/>
  <c r="O30" i="10" s="1"/>
  <c r="O31" i="10" s="1"/>
  <c r="O32" i="10" s="1"/>
  <c r="O33" i="10" s="1"/>
  <c r="O34" i="10" s="1"/>
  <c r="O35" i="10" s="1"/>
  <c r="O36" i="10" s="1"/>
  <c r="O37" i="10" s="1"/>
  <c r="O38" i="10" s="1"/>
  <c r="O39" i="10" s="1"/>
  <c r="O40" i="10" s="1"/>
  <c r="O41" i="10" s="1"/>
  <c r="O42" i="10" s="1"/>
  <c r="O43" i="10" s="1"/>
  <c r="O44" i="10" s="1"/>
  <c r="O45" i="10" s="1"/>
  <c r="O46" i="10" s="1"/>
  <c r="O47" i="10" s="1"/>
  <c r="O48" i="10" s="1"/>
  <c r="O49" i="10" s="1"/>
  <c r="O50" i="10" s="1"/>
  <c r="O51" i="10" s="1"/>
  <c r="O52" i="10" s="1"/>
  <c r="O53" i="10" s="1"/>
  <c r="O54" i="10" s="1"/>
  <c r="O55" i="10" s="1"/>
  <c r="O56" i="10" s="1"/>
  <c r="O57" i="10" s="1"/>
  <c r="O58" i="10" s="1"/>
  <c r="O59" i="10" s="1"/>
  <c r="O60" i="10" s="1"/>
  <c r="O61" i="10" s="1"/>
  <c r="O62" i="10" s="1"/>
  <c r="O63" i="10" s="1"/>
  <c r="O64" i="10" s="1"/>
  <c r="O65" i="10" s="1"/>
  <c r="O66" i="10" s="1"/>
  <c r="O67" i="10" s="1"/>
  <c r="O68" i="10" s="1"/>
  <c r="O69" i="10" s="1"/>
  <c r="O70" i="10" s="1"/>
  <c r="O71" i="10" s="1"/>
  <c r="O72" i="10" s="1"/>
  <c r="O73" i="10" s="1"/>
  <c r="O74" i="10" s="1"/>
  <c r="O75" i="10" s="1"/>
  <c r="O76" i="10" s="1"/>
  <c r="O77" i="10" s="1"/>
  <c r="O78" i="10" s="1"/>
  <c r="O79" i="10" s="1"/>
  <c r="O80" i="10" s="1"/>
  <c r="O81" i="10" s="1"/>
  <c r="O82" i="10" s="1"/>
  <c r="O83" i="10" s="1"/>
  <c r="O84" i="10" s="1"/>
  <c r="O85" i="10" s="1"/>
  <c r="O86" i="10" s="1"/>
  <c r="O87" i="10" s="1"/>
  <c r="O88" i="10" s="1"/>
  <c r="O89" i="10" s="1"/>
  <c r="O90" i="10" s="1"/>
  <c r="O91" i="10" s="1"/>
  <c r="O92" i="10" s="1"/>
  <c r="O93" i="10" s="1"/>
  <c r="O94" i="10" s="1"/>
  <c r="O95" i="10" s="1"/>
  <c r="O96" i="10" s="1"/>
  <c r="O97" i="10" s="1"/>
  <c r="O98" i="10" s="1"/>
  <c r="O99" i="10" s="1"/>
  <c r="O100" i="10" s="1"/>
  <c r="O101" i="10" s="1"/>
  <c r="O102" i="10" s="1"/>
  <c r="O103" i="10" s="1"/>
  <c r="O104" i="10" s="1"/>
  <c r="O105" i="10" s="1"/>
  <c r="O106" i="10" s="1"/>
  <c r="O107" i="10" s="1"/>
  <c r="O108" i="10" s="1"/>
  <c r="O109" i="10" s="1"/>
  <c r="O110" i="10" s="1"/>
  <c r="O111" i="10" s="1"/>
  <c r="O112" i="10" s="1"/>
  <c r="O113" i="10" s="1"/>
  <c r="O114" i="10" s="1"/>
  <c r="O115" i="10" s="1"/>
  <c r="O116" i="10" s="1"/>
  <c r="O117" i="10" s="1"/>
  <c r="O118" i="10" s="1"/>
  <c r="O119" i="10" s="1"/>
  <c r="O120" i="10" s="1"/>
  <c r="O121" i="10" s="1"/>
  <c r="O122" i="10" s="1"/>
  <c r="O123" i="10" s="1"/>
  <c r="O124" i="10" s="1"/>
  <c r="O125" i="10" s="1"/>
  <c r="O126" i="10" s="1"/>
  <c r="AA4" i="10"/>
  <c r="Z4" i="10"/>
  <c r="Y4" i="10"/>
  <c r="X4" i="10"/>
  <c r="W4" i="10"/>
  <c r="V4" i="10"/>
  <c r="U4" i="10"/>
  <c r="T4" i="10"/>
  <c r="S4" i="10"/>
  <c r="R4" i="10"/>
  <c r="Q4" i="10"/>
  <c r="P4" i="10"/>
  <c r="O4" i="10"/>
  <c r="P105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5" i="9"/>
  <c r="O6" i="9" s="1"/>
  <c r="O4" i="8"/>
  <c r="O5" i="8" s="1"/>
  <c r="O3" i="7"/>
  <c r="O4" i="7" s="1"/>
  <c r="O4" i="6"/>
  <c r="O5" i="6" s="1"/>
  <c r="O5" i="5"/>
  <c r="O6" i="5" s="1"/>
  <c r="O4" i="4"/>
  <c r="O5" i="4" s="1"/>
  <c r="Z35" i="10" l="1"/>
  <c r="Z36" i="10" s="1"/>
  <c r="Z37" i="10" s="1"/>
  <c r="Z38" i="10" s="1"/>
  <c r="Z39" i="10" s="1"/>
  <c r="Z40" i="10" s="1"/>
  <c r="Z41" i="10" s="1"/>
  <c r="Z42" i="10" s="1"/>
  <c r="Z43" i="10" s="1"/>
  <c r="Z44" i="10" s="1"/>
  <c r="Z45" i="10" s="1"/>
  <c r="Z46" i="10" s="1"/>
  <c r="Z47" i="10" s="1"/>
  <c r="Z48" i="10" s="1"/>
  <c r="Z49" i="10" s="1"/>
  <c r="Z50" i="10" s="1"/>
  <c r="Z51" i="10" s="1"/>
  <c r="Z52" i="10" s="1"/>
  <c r="Z53" i="10" s="1"/>
  <c r="Z54" i="10" s="1"/>
  <c r="Z55" i="10" s="1"/>
  <c r="Z56" i="10" s="1"/>
  <c r="Z57" i="10" s="1"/>
  <c r="Z58" i="10" s="1"/>
  <c r="Z59" i="10" s="1"/>
  <c r="Z60" i="10" s="1"/>
  <c r="Z61" i="10" s="1"/>
  <c r="Z62" i="10" s="1"/>
  <c r="Z63" i="10" s="1"/>
  <c r="Z64" i="10" s="1"/>
  <c r="Z65" i="10" s="1"/>
  <c r="Z66" i="10" s="1"/>
  <c r="Z67" i="10" s="1"/>
  <c r="Z68" i="10" s="1"/>
  <c r="Z69" i="10" s="1"/>
  <c r="Z70" i="10" s="1"/>
  <c r="Z71" i="10" s="1"/>
  <c r="Z72" i="10" s="1"/>
  <c r="Z73" i="10" s="1"/>
  <c r="Z74" i="10" s="1"/>
  <c r="Z75" i="10" s="1"/>
  <c r="Z76" i="10" s="1"/>
  <c r="Z77" i="10" s="1"/>
  <c r="Z78" i="10" s="1"/>
  <c r="Z79" i="10" s="1"/>
  <c r="Z80" i="10" s="1"/>
  <c r="Z81" i="10" s="1"/>
  <c r="Z82" i="10" s="1"/>
  <c r="Z83" i="10" s="1"/>
  <c r="Z84" i="10" s="1"/>
  <c r="Z85" i="10" s="1"/>
  <c r="Z86" i="10" s="1"/>
  <c r="Z87" i="10" s="1"/>
  <c r="Z88" i="10" s="1"/>
  <c r="Z89" i="10" s="1"/>
  <c r="Z90" i="10" s="1"/>
  <c r="Z91" i="10" s="1"/>
  <c r="Z92" i="10" s="1"/>
  <c r="Z93" i="10" s="1"/>
  <c r="Z94" i="10" s="1"/>
  <c r="Z95" i="10" s="1"/>
  <c r="Z96" i="10" s="1"/>
  <c r="Z97" i="10" s="1"/>
  <c r="Z98" i="10" s="1"/>
  <c r="Z99" i="10" s="1"/>
  <c r="Z100" i="10" s="1"/>
  <c r="Z101" i="10" s="1"/>
  <c r="Z102" i="10" s="1"/>
  <c r="Z103" i="10" s="1"/>
  <c r="Z104" i="10" s="1"/>
  <c r="Z105" i="10" s="1"/>
  <c r="Z106" i="10" s="1"/>
  <c r="Z107" i="10" s="1"/>
  <c r="Z108" i="10" s="1"/>
  <c r="Z109" i="10" s="1"/>
  <c r="Z110" i="10" s="1"/>
  <c r="Z111" i="10" s="1"/>
  <c r="Z112" i="10" s="1"/>
  <c r="Z113" i="10" s="1"/>
  <c r="Z114" i="10" s="1"/>
  <c r="Z115" i="10" s="1"/>
  <c r="Z116" i="10" s="1"/>
  <c r="Z117" i="10" s="1"/>
  <c r="Z118" i="10" s="1"/>
  <c r="Z119" i="10" s="1"/>
  <c r="Z120" i="10" s="1"/>
  <c r="Z121" i="10" s="1"/>
  <c r="Z122" i="10" s="1"/>
  <c r="Z123" i="10" s="1"/>
  <c r="Z124" i="10" s="1"/>
  <c r="Z125" i="10" s="1"/>
  <c r="Z126" i="10" s="1"/>
  <c r="AB127" i="10"/>
  <c r="AB128" i="10" s="1"/>
  <c r="AD127" i="10"/>
  <c r="AD128" i="10" s="1"/>
  <c r="AF127" i="10"/>
  <c r="AF128" i="10" s="1"/>
  <c r="AH127" i="10"/>
  <c r="AH128" i="10" s="1"/>
  <c r="AJ127" i="10"/>
  <c r="AJ128" i="10" s="1"/>
</calcChain>
</file>

<file path=xl/sharedStrings.xml><?xml version="1.0" encoding="utf-8"?>
<sst xmlns="http://schemas.openxmlformats.org/spreadsheetml/2006/main" count="1417" uniqueCount="143">
  <si>
    <r>
      <t xml:space="preserve">جدول 1- جمعيت برحسب سن ، جنس و وضع سكونت ( </t>
    </r>
    <r>
      <rPr>
        <b/>
        <sz val="11.95"/>
        <color indexed="8"/>
        <rFont val="Nazanin"/>
        <charset val="1"/>
      </rPr>
      <t>بوشهر</t>
    </r>
    <r>
      <rPr>
        <b/>
        <sz val="11.95"/>
        <color indexed="8"/>
        <rFont val="Nazanin"/>
        <charset val="1"/>
      </rPr>
      <t xml:space="preserve"> )</t>
    </r>
  </si>
  <si>
    <t>كمتر از يك ساله</t>
  </si>
  <si>
    <t>1 ساله</t>
  </si>
  <si>
    <t>2 ساله</t>
  </si>
  <si>
    <t>3 ساله</t>
  </si>
  <si>
    <t>4 ساله</t>
  </si>
  <si>
    <t>5 ساله</t>
  </si>
  <si>
    <t>6 ساله</t>
  </si>
  <si>
    <t>7 ساله</t>
  </si>
  <si>
    <t>8 ساله</t>
  </si>
  <si>
    <t>9 ساله</t>
  </si>
  <si>
    <t>10 ساله</t>
  </si>
  <si>
    <t>11 ساله</t>
  </si>
  <si>
    <t>12 ساله</t>
  </si>
  <si>
    <t>13 ساله</t>
  </si>
  <si>
    <t>14 ساله</t>
  </si>
  <si>
    <t>15 ساله</t>
  </si>
  <si>
    <t>16 ساله</t>
  </si>
  <si>
    <t>17 ساله</t>
  </si>
  <si>
    <t>18 ساله</t>
  </si>
  <si>
    <t>19 ساله</t>
  </si>
  <si>
    <t>20 ساله</t>
  </si>
  <si>
    <t>21 ساله</t>
  </si>
  <si>
    <t>22 ساله</t>
  </si>
  <si>
    <t>23 ساله</t>
  </si>
  <si>
    <t>24 ساله</t>
  </si>
  <si>
    <t>25 ساله</t>
  </si>
  <si>
    <t>26 ساله</t>
  </si>
  <si>
    <t>27 ساله</t>
  </si>
  <si>
    <t>28 ساله</t>
  </si>
  <si>
    <t>29 ساله</t>
  </si>
  <si>
    <t>30 ساله</t>
  </si>
  <si>
    <t>31 ساله</t>
  </si>
  <si>
    <t>32 ساله</t>
  </si>
  <si>
    <t>33 ساله</t>
  </si>
  <si>
    <t>34 ساله</t>
  </si>
  <si>
    <t>35 ساله</t>
  </si>
  <si>
    <t>36 ساله</t>
  </si>
  <si>
    <t>37 ساله</t>
  </si>
  <si>
    <t>38 ساله</t>
  </si>
  <si>
    <t>39 ساله</t>
  </si>
  <si>
    <t>40 ساله</t>
  </si>
  <si>
    <t>41 ساله</t>
  </si>
  <si>
    <t>42 ساله</t>
  </si>
  <si>
    <t>43 ساله</t>
  </si>
  <si>
    <t>44 ساله</t>
  </si>
  <si>
    <t>45 ساله</t>
  </si>
  <si>
    <t>46 ساله</t>
  </si>
  <si>
    <t>47 ساله</t>
  </si>
  <si>
    <t>48 ساله</t>
  </si>
  <si>
    <t>49 ساله</t>
  </si>
  <si>
    <t>50 ساله</t>
  </si>
  <si>
    <t>51 ساله</t>
  </si>
  <si>
    <t>52 ساله</t>
  </si>
  <si>
    <t>53 ساله</t>
  </si>
  <si>
    <t>54 ساله</t>
  </si>
  <si>
    <t>55 ساله</t>
  </si>
  <si>
    <t>56 ساله</t>
  </si>
  <si>
    <t>57 ساله</t>
  </si>
  <si>
    <t>58 ساله</t>
  </si>
  <si>
    <t>59 ساله</t>
  </si>
  <si>
    <t>60 ساله</t>
  </si>
  <si>
    <t>61 ساله</t>
  </si>
  <si>
    <t>62 ساله</t>
  </si>
  <si>
    <t>63 ساله</t>
  </si>
  <si>
    <t>64 ساله</t>
  </si>
  <si>
    <t>65 ساله</t>
  </si>
  <si>
    <t>66 ساله</t>
  </si>
  <si>
    <t>67 ساله</t>
  </si>
  <si>
    <t>68 ساله</t>
  </si>
  <si>
    <t>69 ساله</t>
  </si>
  <si>
    <t>70 ساله</t>
  </si>
  <si>
    <t>71 ساله</t>
  </si>
  <si>
    <t>72 ساله</t>
  </si>
  <si>
    <t>73 ساله</t>
  </si>
  <si>
    <t>74 ساله</t>
  </si>
  <si>
    <t>75 ساله</t>
  </si>
  <si>
    <t>76 ساله</t>
  </si>
  <si>
    <t>77 ساله</t>
  </si>
  <si>
    <t>78 ساله</t>
  </si>
  <si>
    <t>79 ساله</t>
  </si>
  <si>
    <t>80 ساله</t>
  </si>
  <si>
    <t>81 ساله</t>
  </si>
  <si>
    <t>82 ساله</t>
  </si>
  <si>
    <t>83 ساله</t>
  </si>
  <si>
    <t>84 ساله</t>
  </si>
  <si>
    <t>85 ساله</t>
  </si>
  <si>
    <t>86 ساله</t>
  </si>
  <si>
    <t>87 ساله</t>
  </si>
  <si>
    <t>88 ساله</t>
  </si>
  <si>
    <t>89 ساله</t>
  </si>
  <si>
    <t>90 ساله</t>
  </si>
  <si>
    <t>91 ساله</t>
  </si>
  <si>
    <t>92 ساله</t>
  </si>
  <si>
    <t>93 ساله</t>
  </si>
  <si>
    <t>94 ساله</t>
  </si>
  <si>
    <t>95 ساله</t>
  </si>
  <si>
    <t>96 ساله</t>
  </si>
  <si>
    <t>97 ساله</t>
  </si>
  <si>
    <t>98 ساله</t>
  </si>
  <si>
    <t>99 ساله</t>
  </si>
  <si>
    <t>صد ساله و بيشتر</t>
  </si>
  <si>
    <t>نامشخص</t>
  </si>
  <si>
    <r>
      <t xml:space="preserve">جدول 1- جمعيت برحسب سن ، جنس و وضع سكونت ( </t>
    </r>
    <r>
      <rPr>
        <b/>
        <sz val="11.95"/>
        <color indexed="8"/>
        <rFont val="Nazanin"/>
        <charset val="1"/>
      </rPr>
      <t>تنگستان</t>
    </r>
    <r>
      <rPr>
        <b/>
        <sz val="11.95"/>
        <color indexed="8"/>
        <rFont val="Nazanin"/>
        <charset val="1"/>
      </rPr>
      <t xml:space="preserve"> )</t>
    </r>
  </si>
  <si>
    <r>
      <t xml:space="preserve">جدول 1- جمعيت برحسب سن ، جنس و وضع سكونت ( </t>
    </r>
    <r>
      <rPr>
        <b/>
        <sz val="11.95"/>
        <color indexed="8"/>
        <rFont val="Nazanin"/>
        <charset val="1"/>
      </rPr>
      <t>جم</t>
    </r>
    <r>
      <rPr>
        <b/>
        <sz val="11.95"/>
        <color indexed="8"/>
        <rFont val="Nazanin"/>
        <charset val="1"/>
      </rPr>
      <t xml:space="preserve"> )</t>
    </r>
  </si>
  <si>
    <r>
      <t xml:space="preserve">جدول 1- جمعيت برحسب سن ، جنس و وضع سكونت ( </t>
    </r>
    <r>
      <rPr>
        <b/>
        <sz val="11.95"/>
        <color indexed="8"/>
        <rFont val="Nazanin"/>
        <charset val="1"/>
      </rPr>
      <t>دشتستان</t>
    </r>
    <r>
      <rPr>
        <b/>
        <sz val="11.95"/>
        <color indexed="8"/>
        <rFont val="Nazanin"/>
        <charset val="1"/>
      </rPr>
      <t xml:space="preserve"> )</t>
    </r>
  </si>
  <si>
    <r>
      <t xml:space="preserve">جدول 1- جمعيت برحسب سن ، جنس و وضع سكونت ( </t>
    </r>
    <r>
      <rPr>
        <b/>
        <sz val="11.95"/>
        <color indexed="8"/>
        <rFont val="Nazanin"/>
        <charset val="1"/>
      </rPr>
      <t>دشتي</t>
    </r>
    <r>
      <rPr>
        <b/>
        <sz val="11.95"/>
        <color indexed="8"/>
        <rFont val="Nazanin"/>
        <charset val="1"/>
      </rPr>
      <t xml:space="preserve"> )</t>
    </r>
  </si>
  <si>
    <r>
      <t xml:space="preserve">جدول 1- جمعيت برحسب سن ، جنس و وضع سكونت ( </t>
    </r>
    <r>
      <rPr>
        <b/>
        <sz val="11.95"/>
        <color indexed="8"/>
        <rFont val="Nazanin"/>
        <charset val="1"/>
      </rPr>
      <t>دير</t>
    </r>
    <r>
      <rPr>
        <b/>
        <sz val="11.95"/>
        <color indexed="8"/>
        <rFont val="Nazanin"/>
        <charset val="1"/>
      </rPr>
      <t xml:space="preserve"> )</t>
    </r>
  </si>
  <si>
    <r>
      <t xml:space="preserve">جدول 1- جمعيت برحسب سن ، جنس و وضع سكونت ( </t>
    </r>
    <r>
      <rPr>
        <b/>
        <sz val="11.95"/>
        <color indexed="8"/>
        <rFont val="Nazanin"/>
        <charset val="1"/>
      </rPr>
      <t>ديلم</t>
    </r>
    <r>
      <rPr>
        <b/>
        <sz val="11.95"/>
        <color indexed="8"/>
        <rFont val="Nazanin"/>
        <charset val="1"/>
      </rPr>
      <t xml:space="preserve"> )</t>
    </r>
  </si>
  <si>
    <r>
      <t xml:space="preserve">جدول 1- جمعيت برحسب سن ، جنس و وضع سكونت ( </t>
    </r>
    <r>
      <rPr>
        <b/>
        <sz val="11.95"/>
        <color indexed="8"/>
        <rFont val="Nazanin"/>
        <charset val="1"/>
      </rPr>
      <t>كنگان</t>
    </r>
    <r>
      <rPr>
        <b/>
        <sz val="11.95"/>
        <color indexed="8"/>
        <rFont val="Nazanin"/>
        <charset val="1"/>
      </rPr>
      <t xml:space="preserve"> )</t>
    </r>
  </si>
  <si>
    <r>
      <t xml:space="preserve">جدول 1- جمعيت برحسب سن ، جنس و وضع سكونت ( </t>
    </r>
    <r>
      <rPr>
        <b/>
        <sz val="11.95"/>
        <color indexed="8"/>
        <rFont val="Nazanin"/>
        <charset val="1"/>
      </rPr>
      <t>گناوه</t>
    </r>
    <r>
      <rPr>
        <b/>
        <sz val="11.95"/>
        <color indexed="8"/>
        <rFont val="Nazanin"/>
        <charset val="1"/>
      </rPr>
      <t xml:space="preserve"> )</t>
    </r>
  </si>
  <si>
    <t>سن</t>
  </si>
  <si>
    <t>جمع</t>
  </si>
  <si>
    <t xml:space="preserve"> نقاط شهري</t>
  </si>
  <si>
    <t xml:space="preserve"> نقاط روستايي</t>
  </si>
  <si>
    <t>غير ساكن</t>
  </si>
  <si>
    <t>مرد و زن</t>
  </si>
  <si>
    <t>مرد</t>
  </si>
  <si>
    <t>زن</t>
  </si>
  <si>
    <t xml:space="preserve"> تمامي سنين</t>
  </si>
  <si>
    <t>0-4 ساله</t>
  </si>
  <si>
    <t>5-9 ساله</t>
  </si>
  <si>
    <t>10-14 ساله</t>
  </si>
  <si>
    <t>15-19 ساله</t>
  </si>
  <si>
    <t>20-24 ساله</t>
  </si>
  <si>
    <t>25-29 ساله</t>
  </si>
  <si>
    <t>30-34 ساله</t>
  </si>
  <si>
    <t>35-39 ساله</t>
  </si>
  <si>
    <t>40-44 ساله</t>
  </si>
  <si>
    <t>45-49 ساله</t>
  </si>
  <si>
    <t>50-54 ساله</t>
  </si>
  <si>
    <t>55-59 ساله</t>
  </si>
  <si>
    <t>60-64 ساله</t>
  </si>
  <si>
    <t>65-69 ساله</t>
  </si>
  <si>
    <t>70-74 ساله</t>
  </si>
  <si>
    <t>75-79 ساله</t>
  </si>
  <si>
    <t>80-84 ساله</t>
  </si>
  <si>
    <t>85-89 ساله</t>
  </si>
  <si>
    <t>90-94 ساله</t>
  </si>
  <si>
    <t>95-99 ساله</t>
  </si>
  <si>
    <t>میانه سنی</t>
  </si>
  <si>
    <t>میانگین سنی</t>
  </si>
  <si>
    <t>میانگین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</si>
</sst>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</font>
    <font>
      <b/>
      <sz val="11.95"/>
      <color indexed="8"/>
      <name val="Nazanin"/>
      <charset val="1"/>
    </font>
    <font>
      <b/>
      <sz val="11"/>
      <color indexed="11"/>
      <name val="Nazanin"/>
      <charset val="1"/>
    </font>
    <font>
      <b/>
      <sz val="11"/>
      <color indexed="13"/>
      <name val="Nazanin"/>
      <charset val="1"/>
    </font>
    <font>
      <sz val="10"/>
      <color indexed="15"/>
      <name val="nazanin"/>
      <charset val="1"/>
    </font>
    <font>
      <sz val="10"/>
      <color indexed="11"/>
      <name val="nazanin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2"/>
        <bgColor indexed="0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4"/>
      </left>
      <right style="thin">
        <color indexed="14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3" borderId="1" xfId="0" applyFont="1" applyFill="1" applyBorder="1" applyAlignment="1" applyProtection="1">
      <alignment horizontal="center" vertical="top" wrapText="1" readingOrder="2"/>
      <protection locked="0"/>
    </xf>
    <xf numFmtId="0" fontId="3" fillId="2" borderId="1" xfId="0" applyFont="1" applyFill="1" applyBorder="1" applyAlignment="1" applyProtection="1">
      <alignment horizontal="center" vertical="top" wrapText="1" readingOrder="2"/>
      <protection locked="0"/>
    </xf>
    <xf numFmtId="0" fontId="4" fillId="2" borderId="5" xfId="0" applyFont="1" applyFill="1" applyBorder="1" applyAlignment="1" applyProtection="1">
      <alignment horizontal="center" vertical="top" wrapText="1" readingOrder="2"/>
      <protection locked="0"/>
    </xf>
    <xf numFmtId="0" fontId="2" fillId="2" borderId="7" xfId="0" applyFont="1" applyFill="1" applyBorder="1" applyAlignment="1" applyProtection="1">
      <alignment horizontal="right" vertical="center" wrapText="1" readingOrder="2"/>
      <protection locked="0"/>
    </xf>
    <xf numFmtId="0" fontId="5" fillId="2" borderId="7" xfId="0" applyFont="1" applyFill="1" applyBorder="1" applyAlignment="1" applyProtection="1">
      <alignment horizontal="center" vertical="top" wrapText="1" readingOrder="2"/>
      <protection locked="0"/>
    </xf>
    <xf numFmtId="0" fontId="3" fillId="3" borderId="1" xfId="0" applyFont="1" applyFill="1" applyBorder="1" applyAlignment="1" applyProtection="1">
      <alignment horizontal="right" vertical="center" wrapText="1" readingOrder="2"/>
      <protection locked="0"/>
    </xf>
    <xf numFmtId="0" fontId="4" fillId="0" borderId="5" xfId="0" applyFont="1" applyBorder="1" applyAlignment="1" applyProtection="1">
      <alignment horizontal="center" vertical="top" wrapText="1" readingOrder="2"/>
      <protection locked="0"/>
    </xf>
    <xf numFmtId="0" fontId="4" fillId="0" borderId="5" xfId="0" applyFont="1" applyBorder="1" applyAlignment="1" applyProtection="1">
      <alignment horizontal="center" vertical="top" wrapText="1" readingOrder="2"/>
      <protection locked="0"/>
    </xf>
    <xf numFmtId="0" fontId="0" fillId="0" borderId="0" xfId="0"/>
    <xf numFmtId="0" fontId="3" fillId="3" borderId="1" xfId="0" applyFont="1" applyFill="1" applyBorder="1" applyAlignment="1" applyProtection="1">
      <alignment horizontal="center" vertical="top" wrapText="1" readingOrder="2"/>
      <protection locked="0"/>
    </xf>
    <xf numFmtId="0" fontId="3" fillId="3" borderId="1" xfId="0" applyFont="1" applyFill="1" applyBorder="1" applyAlignment="1" applyProtection="1">
      <alignment horizontal="center" vertical="top" wrapText="1" readingOrder="2"/>
      <protection locked="0"/>
    </xf>
    <xf numFmtId="0" fontId="0" fillId="0" borderId="0" xfId="0"/>
    <xf numFmtId="0" fontId="4" fillId="2" borderId="9" xfId="0" applyFont="1" applyFill="1" applyBorder="1" applyAlignment="1" applyProtection="1">
      <alignment horizontal="center" vertical="top" wrapText="1" readingOrder="2"/>
      <protection locked="0"/>
    </xf>
    <xf numFmtId="0" fontId="5" fillId="2" borderId="10" xfId="0" applyFont="1" applyFill="1" applyBorder="1" applyAlignment="1" applyProtection="1">
      <alignment horizontal="center" vertical="top" wrapText="1" readingOrder="2"/>
      <protection locked="0"/>
    </xf>
    <xf numFmtId="0" fontId="4" fillId="0" borderId="9" xfId="0" applyFont="1" applyFill="1" applyBorder="1" applyAlignment="1" applyProtection="1">
      <alignment horizontal="center" vertical="top" wrapText="1" readingOrder="2"/>
      <protection locked="0"/>
    </xf>
    <xf numFmtId="0" fontId="4" fillId="0" borderId="0" xfId="0" applyFont="1" applyFill="1" applyBorder="1" applyAlignment="1" applyProtection="1">
      <alignment horizontal="center" vertical="top" wrapText="1" readingOrder="2"/>
      <protection locked="0"/>
    </xf>
    <xf numFmtId="0" fontId="0" fillId="0" borderId="0" xfId="0"/>
    <xf numFmtId="0" fontId="0" fillId="0" borderId="0" xfId="0" applyFill="1" applyBorder="1"/>
    <xf numFmtId="0" fontId="4" fillId="0" borderId="5" xfId="0" applyFont="1" applyBorder="1" applyAlignment="1" applyProtection="1">
      <alignment horizontal="center" vertical="top" wrapText="1" readingOrder="2"/>
      <protection locked="0"/>
    </xf>
    <xf numFmtId="0" fontId="5" fillId="2" borderId="7" xfId="0" applyFont="1" applyFill="1" applyBorder="1" applyAlignment="1" applyProtection="1">
      <alignment horizontal="center" vertical="top" wrapText="1" readingOrder="2"/>
      <protection locked="0"/>
    </xf>
    <xf numFmtId="0" fontId="4" fillId="0" borderId="5" xfId="0" applyFont="1" applyBorder="1" applyAlignment="1" applyProtection="1">
      <alignment horizontal="center" vertical="top" wrapText="1" readingOrder="2"/>
      <protection locked="0"/>
    </xf>
    <xf numFmtId="0" fontId="5" fillId="2" borderId="7" xfId="0" applyFont="1" applyFill="1" applyBorder="1" applyAlignment="1" applyProtection="1">
      <alignment horizontal="center" vertical="top" wrapText="1" readingOrder="2"/>
      <protection locked="0"/>
    </xf>
    <xf numFmtId="0" fontId="0" fillId="0" borderId="0" xfId="0"/>
    <xf numFmtId="0" fontId="4" fillId="2" borderId="5" xfId="0" applyFont="1" applyFill="1" applyBorder="1" applyAlignment="1" applyProtection="1">
      <alignment horizontal="center" vertical="top" wrapText="1" readingOrder="2"/>
      <protection locked="0"/>
    </xf>
    <xf numFmtId="0" fontId="0" fillId="0" borderId="0" xfId="0"/>
    <xf numFmtId="0" fontId="4" fillId="0" borderId="5" xfId="0" applyFont="1" applyBorder="1" applyAlignment="1" applyProtection="1">
      <alignment horizontal="center" vertical="top" wrapText="1" readingOrder="2"/>
      <protection locked="0"/>
    </xf>
    <xf numFmtId="0" fontId="5" fillId="2" borderId="7" xfId="0" applyFont="1" applyFill="1" applyBorder="1" applyAlignment="1" applyProtection="1">
      <alignment horizontal="center" vertical="top" wrapText="1" readingOrder="2"/>
      <protection locked="0"/>
    </xf>
    <xf numFmtId="0" fontId="0" fillId="0" borderId="0" xfId="0"/>
    <xf numFmtId="0" fontId="4" fillId="2" borderId="5" xfId="0" applyFont="1" applyFill="1" applyBorder="1" applyAlignment="1" applyProtection="1">
      <alignment horizontal="center" vertical="top" wrapText="1" readingOrder="2"/>
      <protection locked="0"/>
    </xf>
    <xf numFmtId="0" fontId="4" fillId="0" borderId="5" xfId="0" applyFont="1" applyBorder="1" applyAlignment="1" applyProtection="1">
      <alignment horizontal="center" vertical="top" wrapText="1" readingOrder="2"/>
      <protection locked="0"/>
    </xf>
    <xf numFmtId="0" fontId="5" fillId="2" borderId="7" xfId="0" applyFont="1" applyFill="1" applyBorder="1" applyAlignment="1" applyProtection="1">
      <alignment horizontal="center" vertical="top" wrapText="1" readingOrder="2"/>
      <protection locked="0"/>
    </xf>
    <xf numFmtId="0" fontId="0" fillId="0" borderId="0" xfId="0"/>
    <xf numFmtId="0" fontId="4" fillId="0" borderId="5" xfId="0" applyFont="1" applyBorder="1" applyAlignment="1" applyProtection="1">
      <alignment horizontal="center" vertical="top" wrapText="1" readingOrder="2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3" fillId="3" borderId="1" xfId="0" applyFont="1" applyFill="1" applyBorder="1" applyAlignment="1" applyProtection="1">
      <alignment horizontal="center" vertical="top" wrapText="1" readingOrder="2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4" fillId="2" borderId="5" xfId="0" applyFont="1" applyFill="1" applyBorder="1" applyAlignment="1" applyProtection="1">
      <alignment horizontal="center" vertical="top" wrapText="1" readingOrder="2"/>
      <protection locked="0"/>
    </xf>
    <xf numFmtId="0" fontId="5" fillId="2" borderId="7" xfId="0" applyFont="1" applyFill="1" applyBorder="1" applyAlignment="1" applyProtection="1">
      <alignment horizontal="center" vertical="top" wrapText="1" readingOrder="2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right" vertical="center" wrapText="1" readingOrder="2"/>
      <protection locked="0"/>
    </xf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 readingOrder="2"/>
      <protection locked="0"/>
    </xf>
    <xf numFmtId="0" fontId="0" fillId="2" borderId="4" xfId="0" applyFill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9EB6E4"/>
      <rgbColor rgb="00E6EEFC"/>
      <rgbColor rgb="00465678"/>
      <rgbColor rgb="00C6DAF8"/>
      <rgbColor rgb="004C68A2"/>
      <rgbColor rgb="00E5E5E5"/>
      <rgbColor rgb="004D4D4D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0"/>
  <sheetViews>
    <sheetView showGridLines="0" topLeftCell="A7" workbookViewId="0">
      <selection activeCell="A27" sqref="A27:B66"/>
    </sheetView>
  </sheetViews>
  <sheetFormatPr defaultRowHeight="12.75"/>
  <cols>
    <col min="1" max="1" width="19.42578125" customWidth="1"/>
    <col min="2" max="3" width="13.7109375" customWidth="1"/>
    <col min="4" max="4" width="9.85546875" customWidth="1"/>
    <col min="5" max="5" width="3.85546875" customWidth="1"/>
    <col min="6" max="14" width="13.7109375" customWidth="1"/>
    <col min="15" max="15" width="30.42578125" customWidth="1"/>
    <col min="18" max="18" width="8.5703125" customWidth="1"/>
    <col min="19" max="19" width="8.85546875" customWidth="1"/>
  </cols>
  <sheetData>
    <row r="1" spans="1:33" ht="28.9" customHeight="1">
      <c r="A1" s="41" t="s">
        <v>0</v>
      </c>
      <c r="B1" s="42"/>
      <c r="C1" s="42"/>
      <c r="D1" s="42"/>
      <c r="P1">
        <f>B4/2</f>
        <v>129453</v>
      </c>
      <c r="Q1" s="9">
        <f t="shared" ref="Q1:AB1" si="0">C4/2</f>
        <v>67280</v>
      </c>
      <c r="R1" s="9">
        <f t="shared" si="0"/>
        <v>62173</v>
      </c>
      <c r="S1" s="9">
        <f t="shared" si="0"/>
        <v>0</v>
      </c>
      <c r="T1" s="9">
        <f t="shared" si="0"/>
        <v>110508</v>
      </c>
      <c r="U1" s="9">
        <f t="shared" si="0"/>
        <v>57436</v>
      </c>
      <c r="V1" s="9">
        <f t="shared" si="0"/>
        <v>53072</v>
      </c>
      <c r="W1" s="9">
        <f t="shared" si="0"/>
        <v>18913</v>
      </c>
      <c r="X1" s="9">
        <f t="shared" si="0"/>
        <v>9828</v>
      </c>
      <c r="Y1" s="9">
        <f t="shared" si="0"/>
        <v>9085</v>
      </c>
      <c r="Z1" s="9">
        <f t="shared" si="0"/>
        <v>32</v>
      </c>
      <c r="AA1" s="9">
        <f t="shared" si="0"/>
        <v>16</v>
      </c>
      <c r="AB1" s="9">
        <f t="shared" si="0"/>
        <v>16</v>
      </c>
    </row>
    <row r="2" spans="1:33" ht="12.75" customHeight="1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  <c r="O2" s="43" t="s">
        <v>111</v>
      </c>
      <c r="P2" s="35" t="s">
        <v>112</v>
      </c>
      <c r="Q2" s="36"/>
      <c r="R2" s="36"/>
      <c r="S2" s="37"/>
      <c r="T2" s="35" t="s">
        <v>113</v>
      </c>
      <c r="U2" s="36"/>
      <c r="V2" s="37"/>
      <c r="W2" s="35" t="s">
        <v>114</v>
      </c>
      <c r="X2" s="36"/>
      <c r="Y2" s="37"/>
      <c r="Z2" s="35" t="s">
        <v>115</v>
      </c>
      <c r="AA2" s="36"/>
      <c r="AB2" s="37"/>
    </row>
    <row r="3" spans="1:33" ht="15">
      <c r="A3" s="44"/>
      <c r="B3" s="1" t="s">
        <v>116</v>
      </c>
      <c r="C3" s="1" t="s">
        <v>117</v>
      </c>
      <c r="D3" s="35" t="s">
        <v>118</v>
      </c>
      <c r="E3" s="37"/>
      <c r="F3" s="1" t="s">
        <v>116</v>
      </c>
      <c r="G3" s="1" t="s">
        <v>117</v>
      </c>
      <c r="H3" s="1" t="s">
        <v>118</v>
      </c>
      <c r="I3" s="1" t="s">
        <v>116</v>
      </c>
      <c r="J3" s="1" t="s">
        <v>117</v>
      </c>
      <c r="K3" s="1" t="s">
        <v>118</v>
      </c>
      <c r="L3" s="1" t="s">
        <v>116</v>
      </c>
      <c r="M3" s="1" t="s">
        <v>117</v>
      </c>
      <c r="N3" s="1" t="s">
        <v>118</v>
      </c>
      <c r="O3" s="44"/>
      <c r="P3" s="10" t="s">
        <v>116</v>
      </c>
      <c r="Q3" s="10" t="s">
        <v>117</v>
      </c>
      <c r="R3" s="35" t="s">
        <v>118</v>
      </c>
      <c r="S3" s="37"/>
      <c r="T3" s="10" t="s">
        <v>116</v>
      </c>
      <c r="U3" s="10" t="s">
        <v>117</v>
      </c>
      <c r="V3" s="10" t="s">
        <v>118</v>
      </c>
      <c r="W3" s="10" t="s">
        <v>116</v>
      </c>
      <c r="X3" s="10" t="s">
        <v>117</v>
      </c>
      <c r="Y3" s="10" t="s">
        <v>118</v>
      </c>
      <c r="Z3" s="10" t="s">
        <v>116</v>
      </c>
      <c r="AA3" s="10" t="s">
        <v>117</v>
      </c>
      <c r="AB3" s="10" t="s">
        <v>118</v>
      </c>
    </row>
    <row r="4" spans="1:33" ht="15">
      <c r="A4" s="2" t="s">
        <v>119</v>
      </c>
      <c r="B4" s="3">
        <v>258906</v>
      </c>
      <c r="C4" s="3">
        <v>134560</v>
      </c>
      <c r="D4" s="38">
        <v>124346</v>
      </c>
      <c r="E4" s="34"/>
      <c r="F4" s="3">
        <v>221016</v>
      </c>
      <c r="G4" s="3">
        <v>114872</v>
      </c>
      <c r="H4" s="3">
        <v>106144</v>
      </c>
      <c r="I4" s="3">
        <v>37826</v>
      </c>
      <c r="J4" s="3">
        <v>19656</v>
      </c>
      <c r="K4" s="3">
        <v>18170</v>
      </c>
      <c r="L4" s="3">
        <v>64</v>
      </c>
      <c r="M4" s="3">
        <v>32</v>
      </c>
      <c r="N4" s="3">
        <v>32</v>
      </c>
      <c r="O4" s="13">
        <v>1</v>
      </c>
      <c r="P4" s="8">
        <v>4525</v>
      </c>
      <c r="Q4" s="8">
        <v>2317</v>
      </c>
      <c r="R4" s="33">
        <v>2208</v>
      </c>
      <c r="S4" s="34"/>
      <c r="T4" s="8">
        <v>3685</v>
      </c>
      <c r="U4" s="8">
        <v>1884</v>
      </c>
      <c r="V4" s="8">
        <v>1801</v>
      </c>
      <c r="W4" s="8">
        <v>839</v>
      </c>
      <c r="X4" s="8">
        <v>433</v>
      </c>
      <c r="Y4" s="8">
        <v>406</v>
      </c>
      <c r="Z4" s="8">
        <v>1</v>
      </c>
      <c r="AA4" s="8">
        <v>0</v>
      </c>
      <c r="AB4" s="8">
        <v>1</v>
      </c>
      <c r="AC4" s="33"/>
      <c r="AD4" s="34"/>
      <c r="AE4" s="33"/>
      <c r="AF4" s="34"/>
    </row>
    <row r="5" spans="1:33" ht="15">
      <c r="A5" s="4" t="s">
        <v>120</v>
      </c>
      <c r="B5" s="5">
        <v>24051</v>
      </c>
      <c r="C5" s="5">
        <v>12253</v>
      </c>
      <c r="D5" s="39">
        <v>11798</v>
      </c>
      <c r="E5" s="40"/>
      <c r="F5" s="5">
        <v>19871</v>
      </c>
      <c r="G5" s="5">
        <v>10108</v>
      </c>
      <c r="H5" s="5">
        <v>9763</v>
      </c>
      <c r="I5" s="5">
        <v>4170</v>
      </c>
      <c r="J5" s="5">
        <v>2141</v>
      </c>
      <c r="K5" s="5">
        <v>2029</v>
      </c>
      <c r="L5" s="5">
        <v>10</v>
      </c>
      <c r="M5" s="5">
        <v>4</v>
      </c>
      <c r="N5" s="5">
        <v>6</v>
      </c>
      <c r="O5" s="14">
        <v>1</v>
      </c>
      <c r="P5" s="8">
        <v>4837</v>
      </c>
      <c r="Q5" s="8">
        <v>2461</v>
      </c>
      <c r="R5" s="33">
        <v>2376</v>
      </c>
      <c r="S5" s="34"/>
      <c r="T5" s="8">
        <v>3981</v>
      </c>
      <c r="U5" s="8">
        <v>2020</v>
      </c>
      <c r="V5" s="8">
        <v>1961</v>
      </c>
      <c r="W5" s="8">
        <v>852</v>
      </c>
      <c r="X5" s="8">
        <v>439</v>
      </c>
      <c r="Y5" s="8">
        <v>413</v>
      </c>
      <c r="Z5" s="8">
        <v>4</v>
      </c>
      <c r="AA5" s="8">
        <v>2</v>
      </c>
      <c r="AB5" s="8">
        <v>2</v>
      </c>
      <c r="AC5" s="33"/>
      <c r="AD5" s="34"/>
      <c r="AE5" s="33"/>
      <c r="AF5" s="34"/>
      <c r="AG5" s="12"/>
    </row>
    <row r="6" spans="1:33" ht="15">
      <c r="A6" s="6" t="s">
        <v>1</v>
      </c>
      <c r="B6" s="7">
        <v>4525</v>
      </c>
      <c r="C6" s="7">
        <v>2317</v>
      </c>
      <c r="D6" s="33">
        <v>2208</v>
      </c>
      <c r="E6" s="34"/>
      <c r="F6" s="7">
        <v>3685</v>
      </c>
      <c r="G6" s="7">
        <v>1884</v>
      </c>
      <c r="H6" s="7">
        <v>1801</v>
      </c>
      <c r="I6" s="7">
        <v>839</v>
      </c>
      <c r="J6" s="7">
        <v>433</v>
      </c>
      <c r="K6" s="7">
        <v>406</v>
      </c>
      <c r="L6" s="7">
        <v>1</v>
      </c>
      <c r="M6" s="7"/>
      <c r="N6" s="7">
        <v>1</v>
      </c>
      <c r="O6" s="15">
        <v>2</v>
      </c>
      <c r="P6" s="8">
        <v>4999</v>
      </c>
      <c r="Q6" s="8">
        <v>2588</v>
      </c>
      <c r="R6" s="33">
        <v>2411</v>
      </c>
      <c r="S6" s="34"/>
      <c r="T6" s="8">
        <v>4150</v>
      </c>
      <c r="U6" s="8">
        <v>2153</v>
      </c>
      <c r="V6" s="8">
        <v>1997</v>
      </c>
      <c r="W6" s="8">
        <v>847</v>
      </c>
      <c r="X6" s="8">
        <v>434</v>
      </c>
      <c r="Y6" s="8">
        <v>413</v>
      </c>
      <c r="Z6" s="8">
        <v>2</v>
      </c>
      <c r="AA6" s="8">
        <v>1</v>
      </c>
      <c r="AB6" s="8">
        <v>1</v>
      </c>
      <c r="AC6" s="33"/>
      <c r="AD6" s="34"/>
      <c r="AE6" s="33"/>
      <c r="AF6" s="34"/>
      <c r="AG6" s="12"/>
    </row>
    <row r="7" spans="1:33" ht="15">
      <c r="A7" s="6" t="s">
        <v>2</v>
      </c>
      <c r="B7" s="7">
        <v>4837</v>
      </c>
      <c r="C7" s="7">
        <v>2461</v>
      </c>
      <c r="D7" s="33">
        <v>2376</v>
      </c>
      <c r="E7" s="34"/>
      <c r="F7" s="7">
        <v>3981</v>
      </c>
      <c r="G7" s="7">
        <v>2020</v>
      </c>
      <c r="H7" s="7">
        <v>1961</v>
      </c>
      <c r="I7" s="7">
        <v>852</v>
      </c>
      <c r="J7" s="7">
        <v>439</v>
      </c>
      <c r="K7" s="7">
        <v>413</v>
      </c>
      <c r="L7" s="7">
        <v>4</v>
      </c>
      <c r="M7" s="7">
        <v>2</v>
      </c>
      <c r="N7" s="7">
        <v>2</v>
      </c>
      <c r="O7" s="15">
        <v>3</v>
      </c>
      <c r="P7" s="8">
        <v>4883</v>
      </c>
      <c r="Q7" s="8">
        <v>2429</v>
      </c>
      <c r="R7" s="33">
        <v>2454</v>
      </c>
      <c r="S7" s="34"/>
      <c r="T7" s="8">
        <v>4055</v>
      </c>
      <c r="U7" s="8">
        <v>2009</v>
      </c>
      <c r="V7" s="8">
        <v>2046</v>
      </c>
      <c r="W7" s="8">
        <v>825</v>
      </c>
      <c r="X7" s="8">
        <v>419</v>
      </c>
      <c r="Y7" s="8">
        <v>406</v>
      </c>
      <c r="Z7" s="8">
        <v>3</v>
      </c>
      <c r="AA7" s="8">
        <v>1</v>
      </c>
      <c r="AB7" s="8">
        <v>2</v>
      </c>
      <c r="AC7" s="33"/>
      <c r="AD7" s="34"/>
      <c r="AE7" s="33"/>
      <c r="AF7" s="34"/>
      <c r="AG7" s="12"/>
    </row>
    <row r="8" spans="1:33" ht="15">
      <c r="A8" s="6" t="s">
        <v>3</v>
      </c>
      <c r="B8" s="7">
        <v>4999</v>
      </c>
      <c r="C8" s="7">
        <v>2588</v>
      </c>
      <c r="D8" s="33">
        <v>2411</v>
      </c>
      <c r="E8" s="34"/>
      <c r="F8" s="7">
        <v>4150</v>
      </c>
      <c r="G8" s="7">
        <v>2153</v>
      </c>
      <c r="H8" s="7">
        <v>1997</v>
      </c>
      <c r="I8" s="7">
        <v>847</v>
      </c>
      <c r="J8" s="7">
        <v>434</v>
      </c>
      <c r="K8" s="7">
        <v>413</v>
      </c>
      <c r="L8" s="7">
        <v>2</v>
      </c>
      <c r="M8" s="7">
        <v>1</v>
      </c>
      <c r="N8" s="7">
        <v>1</v>
      </c>
      <c r="O8" s="15">
        <v>4</v>
      </c>
      <c r="P8" s="8">
        <v>4807</v>
      </c>
      <c r="Q8" s="8">
        <v>2458</v>
      </c>
      <c r="R8" s="33">
        <v>2349</v>
      </c>
      <c r="S8" s="34"/>
      <c r="T8" s="8">
        <v>4000</v>
      </c>
      <c r="U8" s="8">
        <v>2042</v>
      </c>
      <c r="V8" s="8">
        <v>1958</v>
      </c>
      <c r="W8" s="8">
        <v>807</v>
      </c>
      <c r="X8" s="8">
        <v>416</v>
      </c>
      <c r="Y8" s="8">
        <v>391</v>
      </c>
      <c r="Z8" s="8"/>
      <c r="AA8" s="8"/>
      <c r="AB8" s="8"/>
      <c r="AC8" s="33"/>
      <c r="AD8" s="34"/>
      <c r="AE8" s="33"/>
      <c r="AF8" s="34"/>
      <c r="AG8" s="12"/>
    </row>
    <row r="9" spans="1:33" ht="15">
      <c r="A9" s="6" t="s">
        <v>4</v>
      </c>
      <c r="B9" s="7">
        <v>4883</v>
      </c>
      <c r="C9" s="7">
        <v>2429</v>
      </c>
      <c r="D9" s="33">
        <v>2454</v>
      </c>
      <c r="E9" s="34"/>
      <c r="F9" s="7">
        <v>4055</v>
      </c>
      <c r="G9" s="7">
        <v>2009</v>
      </c>
      <c r="H9" s="7">
        <v>2046</v>
      </c>
      <c r="I9" s="7">
        <v>825</v>
      </c>
      <c r="J9" s="7">
        <v>419</v>
      </c>
      <c r="K9" s="7">
        <v>406</v>
      </c>
      <c r="L9" s="7">
        <v>3</v>
      </c>
      <c r="M9" s="7">
        <v>1</v>
      </c>
      <c r="N9" s="7">
        <v>2</v>
      </c>
      <c r="O9" s="16">
        <v>5</v>
      </c>
      <c r="P9" s="8">
        <v>5051</v>
      </c>
      <c r="Q9" s="8">
        <v>2553</v>
      </c>
      <c r="R9" s="33">
        <v>2498</v>
      </c>
      <c r="S9" s="34"/>
      <c r="T9" s="8">
        <v>4205</v>
      </c>
      <c r="U9" s="8">
        <v>2117</v>
      </c>
      <c r="V9" s="8">
        <v>2088</v>
      </c>
      <c r="W9" s="8">
        <v>845</v>
      </c>
      <c r="X9" s="8">
        <v>436</v>
      </c>
      <c r="Y9" s="8">
        <v>409</v>
      </c>
      <c r="Z9" s="8">
        <v>1</v>
      </c>
      <c r="AA9" s="8"/>
      <c r="AB9" s="8">
        <v>1</v>
      </c>
      <c r="AC9" s="33"/>
      <c r="AD9" s="34"/>
      <c r="AE9" s="33"/>
      <c r="AF9" s="34"/>
      <c r="AG9" s="12"/>
    </row>
    <row r="10" spans="1:33" ht="15">
      <c r="A10" s="6" t="s">
        <v>5</v>
      </c>
      <c r="B10" s="7">
        <v>4807</v>
      </c>
      <c r="C10" s="7">
        <v>2458</v>
      </c>
      <c r="D10" s="33">
        <v>2349</v>
      </c>
      <c r="E10" s="34"/>
      <c r="F10" s="7">
        <v>4000</v>
      </c>
      <c r="G10" s="7">
        <v>2042</v>
      </c>
      <c r="H10" s="7">
        <v>1958</v>
      </c>
      <c r="I10" s="7">
        <v>807</v>
      </c>
      <c r="J10" s="7">
        <v>416</v>
      </c>
      <c r="K10" s="7">
        <v>391</v>
      </c>
      <c r="L10" s="7"/>
      <c r="M10" s="7"/>
      <c r="N10" s="7"/>
      <c r="O10" s="16">
        <v>6</v>
      </c>
      <c r="P10" s="8">
        <v>4557</v>
      </c>
      <c r="Q10" s="8">
        <v>2327</v>
      </c>
      <c r="R10" s="33">
        <v>2230</v>
      </c>
      <c r="S10" s="34"/>
      <c r="T10" s="8">
        <v>3760</v>
      </c>
      <c r="U10" s="8">
        <v>1913</v>
      </c>
      <c r="V10" s="8">
        <v>1847</v>
      </c>
      <c r="W10" s="8">
        <v>795</v>
      </c>
      <c r="X10" s="8">
        <v>413</v>
      </c>
      <c r="Y10" s="8">
        <v>382</v>
      </c>
      <c r="Z10" s="8">
        <v>2</v>
      </c>
      <c r="AA10" s="8">
        <v>1</v>
      </c>
      <c r="AB10" s="8">
        <v>1</v>
      </c>
      <c r="AC10" s="33"/>
      <c r="AD10" s="34"/>
      <c r="AE10" s="33"/>
      <c r="AF10" s="34"/>
      <c r="AG10" s="12"/>
    </row>
    <row r="11" spans="1:33" ht="15">
      <c r="A11" s="4" t="s">
        <v>121</v>
      </c>
      <c r="B11" s="5">
        <v>21848</v>
      </c>
      <c r="C11" s="5">
        <v>11154</v>
      </c>
      <c r="D11" s="39">
        <v>10694</v>
      </c>
      <c r="E11" s="40"/>
      <c r="F11" s="5">
        <v>18261</v>
      </c>
      <c r="G11" s="5">
        <v>9316</v>
      </c>
      <c r="H11" s="5">
        <v>8945</v>
      </c>
      <c r="I11" s="5">
        <v>3580</v>
      </c>
      <c r="J11" s="5">
        <v>1834</v>
      </c>
      <c r="K11" s="5">
        <v>1746</v>
      </c>
      <c r="L11" s="5">
        <v>7</v>
      </c>
      <c r="M11" s="5">
        <v>4</v>
      </c>
      <c r="N11" s="5">
        <v>3</v>
      </c>
      <c r="O11" s="16">
        <v>7</v>
      </c>
      <c r="P11" s="8">
        <v>4065</v>
      </c>
      <c r="Q11" s="8">
        <v>2066</v>
      </c>
      <c r="R11" s="33">
        <v>1999</v>
      </c>
      <c r="S11" s="34"/>
      <c r="T11" s="8">
        <v>3426</v>
      </c>
      <c r="U11" s="8">
        <v>1743</v>
      </c>
      <c r="V11" s="8">
        <v>1683</v>
      </c>
      <c r="W11" s="8">
        <v>638</v>
      </c>
      <c r="X11" s="8">
        <v>322</v>
      </c>
      <c r="Y11" s="8">
        <v>316</v>
      </c>
      <c r="Z11" s="8">
        <v>1</v>
      </c>
      <c r="AA11" s="8">
        <v>1</v>
      </c>
      <c r="AB11" s="8"/>
      <c r="AC11" s="33"/>
      <c r="AD11" s="34"/>
      <c r="AE11" s="33"/>
      <c r="AF11" s="34"/>
      <c r="AG11" s="12"/>
    </row>
    <row r="12" spans="1:33" ht="15">
      <c r="A12" s="6" t="s">
        <v>6</v>
      </c>
      <c r="B12" s="7">
        <v>5051</v>
      </c>
      <c r="C12" s="7">
        <v>2553</v>
      </c>
      <c r="D12" s="33">
        <v>2498</v>
      </c>
      <c r="E12" s="34"/>
      <c r="F12" s="7">
        <v>4205</v>
      </c>
      <c r="G12" s="7">
        <v>2117</v>
      </c>
      <c r="H12" s="7">
        <v>2088</v>
      </c>
      <c r="I12" s="7">
        <v>845</v>
      </c>
      <c r="J12" s="7">
        <v>436</v>
      </c>
      <c r="K12" s="7">
        <v>409</v>
      </c>
      <c r="L12" s="7">
        <v>1</v>
      </c>
      <c r="M12" s="7"/>
      <c r="N12" s="7">
        <v>1</v>
      </c>
      <c r="O12" s="16">
        <v>8</v>
      </c>
      <c r="P12" s="8">
        <v>4116</v>
      </c>
      <c r="Q12" s="8">
        <v>2121</v>
      </c>
      <c r="R12" s="33">
        <v>1995</v>
      </c>
      <c r="S12" s="34"/>
      <c r="T12" s="8">
        <v>3466</v>
      </c>
      <c r="U12" s="8">
        <v>1794</v>
      </c>
      <c r="V12" s="8">
        <v>1672</v>
      </c>
      <c r="W12" s="8">
        <v>649</v>
      </c>
      <c r="X12" s="8">
        <v>326</v>
      </c>
      <c r="Y12" s="8">
        <v>323</v>
      </c>
      <c r="Z12" s="8">
        <v>1</v>
      </c>
      <c r="AA12" s="8">
        <v>1</v>
      </c>
      <c r="AB12" s="8"/>
      <c r="AC12" s="33"/>
      <c r="AD12" s="34"/>
      <c r="AE12" s="33"/>
      <c r="AF12" s="34"/>
      <c r="AG12" s="12"/>
    </row>
    <row r="13" spans="1:33" ht="15">
      <c r="A13" s="6" t="s">
        <v>7</v>
      </c>
      <c r="B13" s="7">
        <v>4557</v>
      </c>
      <c r="C13" s="7">
        <v>2327</v>
      </c>
      <c r="D13" s="33">
        <v>2230</v>
      </c>
      <c r="E13" s="34"/>
      <c r="F13" s="7">
        <v>3760</v>
      </c>
      <c r="G13" s="7">
        <v>1913</v>
      </c>
      <c r="H13" s="7">
        <v>1847</v>
      </c>
      <c r="I13" s="7">
        <v>795</v>
      </c>
      <c r="J13" s="7">
        <v>413</v>
      </c>
      <c r="K13" s="7">
        <v>382</v>
      </c>
      <c r="L13" s="7">
        <v>2</v>
      </c>
      <c r="M13" s="7">
        <v>1</v>
      </c>
      <c r="N13" s="7">
        <v>1</v>
      </c>
      <c r="O13" s="16">
        <v>9</v>
      </c>
      <c r="P13" s="8">
        <v>4059</v>
      </c>
      <c r="Q13" s="8">
        <v>2087</v>
      </c>
      <c r="R13" s="33">
        <v>1972</v>
      </c>
      <c r="S13" s="34"/>
      <c r="T13" s="8">
        <v>3404</v>
      </c>
      <c r="U13" s="8">
        <v>1749</v>
      </c>
      <c r="V13" s="8">
        <v>1655</v>
      </c>
      <c r="W13" s="8">
        <v>653</v>
      </c>
      <c r="X13" s="8">
        <v>337</v>
      </c>
      <c r="Y13" s="8">
        <v>316</v>
      </c>
      <c r="Z13" s="8">
        <v>2</v>
      </c>
      <c r="AA13" s="8">
        <v>1</v>
      </c>
      <c r="AB13" s="8">
        <v>1</v>
      </c>
      <c r="AC13" s="33"/>
      <c r="AD13" s="34"/>
      <c r="AE13" s="33"/>
      <c r="AF13" s="34"/>
      <c r="AG13" s="12"/>
    </row>
    <row r="14" spans="1:33" ht="15">
      <c r="A14" s="6" t="s">
        <v>8</v>
      </c>
      <c r="B14" s="7">
        <v>4065</v>
      </c>
      <c r="C14" s="7">
        <v>2066</v>
      </c>
      <c r="D14" s="33">
        <v>1999</v>
      </c>
      <c r="E14" s="34"/>
      <c r="F14" s="7">
        <v>3426</v>
      </c>
      <c r="G14" s="7">
        <v>1743</v>
      </c>
      <c r="H14" s="7">
        <v>1683</v>
      </c>
      <c r="I14" s="7">
        <v>638</v>
      </c>
      <c r="J14" s="7">
        <v>322</v>
      </c>
      <c r="K14" s="7">
        <v>316</v>
      </c>
      <c r="L14" s="7">
        <v>1</v>
      </c>
      <c r="M14" s="7">
        <v>1</v>
      </c>
      <c r="N14" s="7"/>
      <c r="O14" s="16">
        <v>10</v>
      </c>
      <c r="P14" s="8">
        <v>3752</v>
      </c>
      <c r="Q14" s="8">
        <v>1871</v>
      </c>
      <c r="R14" s="33">
        <v>1881</v>
      </c>
      <c r="S14" s="34"/>
      <c r="T14" s="8">
        <v>3207</v>
      </c>
      <c r="U14" s="8">
        <v>1575</v>
      </c>
      <c r="V14" s="8">
        <v>1632</v>
      </c>
      <c r="W14" s="8">
        <v>544</v>
      </c>
      <c r="X14" s="8">
        <v>295</v>
      </c>
      <c r="Y14" s="8">
        <v>249</v>
      </c>
      <c r="Z14" s="8">
        <v>1</v>
      </c>
      <c r="AA14" s="8">
        <v>1</v>
      </c>
      <c r="AB14" s="8"/>
      <c r="AC14" s="33"/>
      <c r="AD14" s="34"/>
      <c r="AE14" s="33"/>
      <c r="AF14" s="34"/>
      <c r="AG14" s="12"/>
    </row>
    <row r="15" spans="1:33" ht="15">
      <c r="A15" s="6" t="s">
        <v>9</v>
      </c>
      <c r="B15" s="7">
        <v>4116</v>
      </c>
      <c r="C15" s="7">
        <v>2121</v>
      </c>
      <c r="D15" s="33">
        <v>1995</v>
      </c>
      <c r="E15" s="34"/>
      <c r="F15" s="7">
        <v>3466</v>
      </c>
      <c r="G15" s="7">
        <v>1794</v>
      </c>
      <c r="H15" s="7">
        <v>1672</v>
      </c>
      <c r="I15" s="7">
        <v>649</v>
      </c>
      <c r="J15" s="7">
        <v>326</v>
      </c>
      <c r="K15" s="7">
        <v>323</v>
      </c>
      <c r="L15" s="7">
        <v>1</v>
      </c>
      <c r="M15" s="7">
        <v>1</v>
      </c>
      <c r="N15" s="7"/>
      <c r="O15" s="16">
        <v>11</v>
      </c>
      <c r="P15" s="8">
        <v>3567</v>
      </c>
      <c r="Q15" s="8">
        <v>1793</v>
      </c>
      <c r="R15" s="33">
        <v>1774</v>
      </c>
      <c r="S15" s="34"/>
      <c r="T15" s="8">
        <v>2987</v>
      </c>
      <c r="U15" s="8">
        <v>1515</v>
      </c>
      <c r="V15" s="8">
        <v>1472</v>
      </c>
      <c r="W15" s="8">
        <v>578</v>
      </c>
      <c r="X15" s="8">
        <v>276</v>
      </c>
      <c r="Y15" s="8">
        <v>302</v>
      </c>
      <c r="Z15" s="8">
        <v>2</v>
      </c>
      <c r="AA15" s="8">
        <v>2</v>
      </c>
      <c r="AB15" s="8"/>
      <c r="AC15" s="33"/>
      <c r="AD15" s="34"/>
      <c r="AE15" s="33"/>
      <c r="AF15" s="34"/>
      <c r="AG15" s="12"/>
    </row>
    <row r="16" spans="1:33" ht="15">
      <c r="A16" s="6" t="s">
        <v>10</v>
      </c>
      <c r="B16" s="7">
        <v>4059</v>
      </c>
      <c r="C16" s="7">
        <v>2087</v>
      </c>
      <c r="D16" s="33">
        <v>1972</v>
      </c>
      <c r="E16" s="34"/>
      <c r="F16" s="7">
        <v>3404</v>
      </c>
      <c r="G16" s="7">
        <v>1749</v>
      </c>
      <c r="H16" s="7">
        <v>1655</v>
      </c>
      <c r="I16" s="7">
        <v>653</v>
      </c>
      <c r="J16" s="7">
        <v>337</v>
      </c>
      <c r="K16" s="7">
        <v>316</v>
      </c>
      <c r="L16" s="7">
        <v>2</v>
      </c>
      <c r="M16" s="7">
        <v>1</v>
      </c>
      <c r="N16" s="7">
        <v>1</v>
      </c>
      <c r="O16" s="16">
        <v>12</v>
      </c>
      <c r="P16" s="8">
        <v>3591</v>
      </c>
      <c r="Q16" s="8">
        <v>1775</v>
      </c>
      <c r="R16" s="33">
        <v>1816</v>
      </c>
      <c r="S16" s="34"/>
      <c r="T16" s="8">
        <v>3081</v>
      </c>
      <c r="U16" s="8">
        <v>1513</v>
      </c>
      <c r="V16" s="8">
        <v>1568</v>
      </c>
      <c r="W16" s="8">
        <v>508</v>
      </c>
      <c r="X16" s="8">
        <v>261</v>
      </c>
      <c r="Y16" s="8">
        <v>247</v>
      </c>
      <c r="Z16" s="8">
        <v>2</v>
      </c>
      <c r="AA16" s="8">
        <v>1</v>
      </c>
      <c r="AB16" s="8">
        <v>1</v>
      </c>
      <c r="AC16" s="33"/>
      <c r="AD16" s="34"/>
      <c r="AE16" s="33"/>
      <c r="AF16" s="34"/>
      <c r="AG16" s="12"/>
    </row>
    <row r="17" spans="1:33" ht="15">
      <c r="A17" s="4" t="s">
        <v>122</v>
      </c>
      <c r="B17" s="5">
        <v>17627</v>
      </c>
      <c r="C17" s="5">
        <v>8787</v>
      </c>
      <c r="D17" s="39">
        <v>8840</v>
      </c>
      <c r="E17" s="40"/>
      <c r="F17" s="5">
        <v>15035</v>
      </c>
      <c r="G17" s="5">
        <v>7476</v>
      </c>
      <c r="H17" s="5">
        <v>7559</v>
      </c>
      <c r="I17" s="5">
        <v>2585</v>
      </c>
      <c r="J17" s="5">
        <v>1306</v>
      </c>
      <c r="K17" s="5">
        <v>1279</v>
      </c>
      <c r="L17" s="5">
        <v>7</v>
      </c>
      <c r="M17" s="5">
        <v>5</v>
      </c>
      <c r="N17" s="5">
        <v>2</v>
      </c>
      <c r="O17" s="16">
        <v>13</v>
      </c>
      <c r="P17" s="8">
        <v>3438</v>
      </c>
      <c r="Q17" s="8">
        <v>1706</v>
      </c>
      <c r="R17" s="33">
        <v>1732</v>
      </c>
      <c r="S17" s="34"/>
      <c r="T17" s="8">
        <v>2971</v>
      </c>
      <c r="U17" s="8">
        <v>1484</v>
      </c>
      <c r="V17" s="8">
        <v>1487</v>
      </c>
      <c r="W17" s="8">
        <v>467</v>
      </c>
      <c r="X17" s="8">
        <v>222</v>
      </c>
      <c r="Y17" s="8">
        <v>245</v>
      </c>
      <c r="Z17" s="8"/>
      <c r="AA17" s="8"/>
      <c r="AB17" s="8"/>
      <c r="AC17" s="33"/>
      <c r="AD17" s="34"/>
      <c r="AE17" s="33"/>
      <c r="AF17" s="34"/>
      <c r="AG17" s="12"/>
    </row>
    <row r="18" spans="1:33" ht="15">
      <c r="A18" s="6" t="s">
        <v>11</v>
      </c>
      <c r="B18" s="7">
        <v>3752</v>
      </c>
      <c r="C18" s="7">
        <v>1871</v>
      </c>
      <c r="D18" s="33">
        <v>1881</v>
      </c>
      <c r="E18" s="34"/>
      <c r="F18" s="7">
        <v>3207</v>
      </c>
      <c r="G18" s="7">
        <v>1575</v>
      </c>
      <c r="H18" s="7">
        <v>1632</v>
      </c>
      <c r="I18" s="7">
        <v>544</v>
      </c>
      <c r="J18" s="7">
        <v>295</v>
      </c>
      <c r="K18" s="7">
        <v>249</v>
      </c>
      <c r="L18" s="7">
        <v>1</v>
      </c>
      <c r="M18" s="7">
        <v>1</v>
      </c>
      <c r="N18" s="7"/>
      <c r="O18" s="16">
        <v>14</v>
      </c>
      <c r="P18" s="8">
        <v>3279</v>
      </c>
      <c r="Q18" s="8">
        <v>1642</v>
      </c>
      <c r="R18" s="33">
        <v>1637</v>
      </c>
      <c r="S18" s="34"/>
      <c r="T18" s="8">
        <v>2789</v>
      </c>
      <c r="U18" s="8">
        <v>1389</v>
      </c>
      <c r="V18" s="8">
        <v>1400</v>
      </c>
      <c r="W18" s="8">
        <v>488</v>
      </c>
      <c r="X18" s="8">
        <v>252</v>
      </c>
      <c r="Y18" s="8">
        <v>236</v>
      </c>
      <c r="Z18" s="8">
        <v>2</v>
      </c>
      <c r="AA18" s="8">
        <v>1</v>
      </c>
      <c r="AB18" s="8">
        <v>1</v>
      </c>
      <c r="AC18" s="33"/>
      <c r="AD18" s="34"/>
      <c r="AE18" s="33"/>
      <c r="AF18" s="34"/>
      <c r="AG18" s="12"/>
    </row>
    <row r="19" spans="1:33" ht="15">
      <c r="A19" s="6" t="s">
        <v>12</v>
      </c>
      <c r="B19" s="7">
        <v>3567</v>
      </c>
      <c r="C19" s="7">
        <v>1793</v>
      </c>
      <c r="D19" s="33">
        <v>1774</v>
      </c>
      <c r="E19" s="34"/>
      <c r="F19" s="7">
        <v>2987</v>
      </c>
      <c r="G19" s="7">
        <v>1515</v>
      </c>
      <c r="H19" s="7">
        <v>1472</v>
      </c>
      <c r="I19" s="7">
        <v>578</v>
      </c>
      <c r="J19" s="7">
        <v>276</v>
      </c>
      <c r="K19" s="7">
        <v>302</v>
      </c>
      <c r="L19" s="7">
        <v>2</v>
      </c>
      <c r="M19" s="7">
        <v>2</v>
      </c>
      <c r="N19" s="7"/>
      <c r="O19" s="16">
        <v>15</v>
      </c>
      <c r="P19" s="8">
        <v>3262</v>
      </c>
      <c r="Q19" s="8">
        <v>1639</v>
      </c>
      <c r="R19" s="33">
        <v>1623</v>
      </c>
      <c r="S19" s="34"/>
      <c r="T19" s="8">
        <v>2811</v>
      </c>
      <c r="U19" s="8">
        <v>1409</v>
      </c>
      <c r="V19" s="8">
        <v>1402</v>
      </c>
      <c r="W19" s="8">
        <v>450</v>
      </c>
      <c r="X19" s="8">
        <v>230</v>
      </c>
      <c r="Y19" s="8">
        <v>220</v>
      </c>
      <c r="Z19" s="8">
        <v>1</v>
      </c>
      <c r="AA19" s="8"/>
      <c r="AB19" s="8">
        <v>1</v>
      </c>
      <c r="AC19" s="33"/>
      <c r="AD19" s="34"/>
      <c r="AE19" s="33"/>
      <c r="AF19" s="34"/>
      <c r="AG19" s="12"/>
    </row>
    <row r="20" spans="1:33" ht="15">
      <c r="A20" s="6" t="s">
        <v>13</v>
      </c>
      <c r="B20" s="7">
        <v>3591</v>
      </c>
      <c r="C20" s="7">
        <v>1775</v>
      </c>
      <c r="D20" s="33">
        <v>1816</v>
      </c>
      <c r="E20" s="34"/>
      <c r="F20" s="7">
        <v>3081</v>
      </c>
      <c r="G20" s="7">
        <v>1513</v>
      </c>
      <c r="H20" s="7">
        <v>1568</v>
      </c>
      <c r="I20" s="7">
        <v>508</v>
      </c>
      <c r="J20" s="7">
        <v>261</v>
      </c>
      <c r="K20" s="7">
        <v>247</v>
      </c>
      <c r="L20" s="7">
        <v>2</v>
      </c>
      <c r="M20" s="7">
        <v>1</v>
      </c>
      <c r="N20" s="7">
        <v>1</v>
      </c>
      <c r="O20" s="16">
        <v>16</v>
      </c>
      <c r="P20" s="8">
        <v>3631</v>
      </c>
      <c r="Q20" s="8">
        <v>1847</v>
      </c>
      <c r="R20" s="33">
        <v>1784</v>
      </c>
      <c r="S20" s="34"/>
      <c r="T20" s="8">
        <v>3099</v>
      </c>
      <c r="U20" s="8">
        <v>1560</v>
      </c>
      <c r="V20" s="8">
        <v>1539</v>
      </c>
      <c r="W20" s="8">
        <v>529</v>
      </c>
      <c r="X20" s="8">
        <v>285</v>
      </c>
      <c r="Y20" s="8">
        <v>244</v>
      </c>
      <c r="Z20" s="8">
        <v>3</v>
      </c>
      <c r="AA20" s="8">
        <v>2</v>
      </c>
      <c r="AB20" s="8">
        <v>1</v>
      </c>
      <c r="AC20" s="33"/>
      <c r="AD20" s="34"/>
      <c r="AE20" s="33"/>
      <c r="AF20" s="34"/>
      <c r="AG20" s="12"/>
    </row>
    <row r="21" spans="1:33" ht="15">
      <c r="A21" s="6" t="s">
        <v>14</v>
      </c>
      <c r="B21" s="7">
        <v>3438</v>
      </c>
      <c r="C21" s="7">
        <v>1706</v>
      </c>
      <c r="D21" s="33">
        <v>1732</v>
      </c>
      <c r="E21" s="34"/>
      <c r="F21" s="7">
        <v>2971</v>
      </c>
      <c r="G21" s="7">
        <v>1484</v>
      </c>
      <c r="H21" s="7">
        <v>1487</v>
      </c>
      <c r="I21" s="7">
        <v>467</v>
      </c>
      <c r="J21" s="7">
        <v>222</v>
      </c>
      <c r="K21" s="7">
        <v>245</v>
      </c>
      <c r="L21" s="7"/>
      <c r="M21" s="7"/>
      <c r="N21" s="7"/>
      <c r="O21" s="16">
        <v>17</v>
      </c>
      <c r="P21" s="8">
        <v>4012</v>
      </c>
      <c r="Q21" s="8">
        <v>2104</v>
      </c>
      <c r="R21" s="33">
        <v>1908</v>
      </c>
      <c r="S21" s="34"/>
      <c r="T21" s="8">
        <v>3421</v>
      </c>
      <c r="U21" s="8">
        <v>1796</v>
      </c>
      <c r="V21" s="8">
        <v>1625</v>
      </c>
      <c r="W21" s="8">
        <v>589</v>
      </c>
      <c r="X21" s="8">
        <v>308</v>
      </c>
      <c r="Y21" s="8">
        <v>281</v>
      </c>
      <c r="Z21" s="8">
        <v>2</v>
      </c>
      <c r="AA21" s="8"/>
      <c r="AB21" s="8">
        <v>2</v>
      </c>
      <c r="AC21" s="33"/>
      <c r="AD21" s="34"/>
      <c r="AE21" s="33"/>
      <c r="AF21" s="34"/>
      <c r="AG21" s="12"/>
    </row>
    <row r="22" spans="1:33" ht="15">
      <c r="A22" s="6" t="s">
        <v>15</v>
      </c>
      <c r="B22" s="7">
        <v>3279</v>
      </c>
      <c r="C22" s="7">
        <v>1642</v>
      </c>
      <c r="D22" s="33">
        <v>1637</v>
      </c>
      <c r="E22" s="34"/>
      <c r="F22" s="7">
        <v>2789</v>
      </c>
      <c r="G22" s="7">
        <v>1389</v>
      </c>
      <c r="H22" s="7">
        <v>1400</v>
      </c>
      <c r="I22" s="7">
        <v>488</v>
      </c>
      <c r="J22" s="7">
        <v>252</v>
      </c>
      <c r="K22" s="7">
        <v>236</v>
      </c>
      <c r="L22" s="7">
        <v>2</v>
      </c>
      <c r="M22" s="7">
        <v>1</v>
      </c>
      <c r="N22" s="7">
        <v>1</v>
      </c>
      <c r="O22" s="16">
        <v>18</v>
      </c>
      <c r="P22" s="8">
        <v>4849</v>
      </c>
      <c r="Q22" s="8">
        <v>2626</v>
      </c>
      <c r="R22" s="33">
        <v>2223</v>
      </c>
      <c r="S22" s="34"/>
      <c r="T22" s="8">
        <v>4142</v>
      </c>
      <c r="U22" s="8">
        <v>2225</v>
      </c>
      <c r="V22" s="8">
        <v>1917</v>
      </c>
      <c r="W22" s="8">
        <v>707</v>
      </c>
      <c r="X22" s="8">
        <v>401</v>
      </c>
      <c r="Y22" s="8">
        <v>306</v>
      </c>
      <c r="Z22" s="8"/>
      <c r="AA22" s="8"/>
      <c r="AB22" s="8"/>
      <c r="AC22" s="33"/>
      <c r="AD22" s="34"/>
      <c r="AE22" s="33"/>
      <c r="AF22" s="34"/>
      <c r="AG22" s="12"/>
    </row>
    <row r="23" spans="1:33" ht="15">
      <c r="A23" s="4" t="s">
        <v>123</v>
      </c>
      <c r="B23" s="5">
        <v>22008</v>
      </c>
      <c r="C23" s="5">
        <v>11805</v>
      </c>
      <c r="D23" s="39">
        <v>10203</v>
      </c>
      <c r="E23" s="40"/>
      <c r="F23" s="5">
        <v>18820</v>
      </c>
      <c r="G23" s="5">
        <v>10070</v>
      </c>
      <c r="H23" s="5">
        <v>8750</v>
      </c>
      <c r="I23" s="5">
        <v>3179</v>
      </c>
      <c r="J23" s="5">
        <v>1732</v>
      </c>
      <c r="K23" s="5">
        <v>1447</v>
      </c>
      <c r="L23" s="5">
        <v>9</v>
      </c>
      <c r="M23" s="5">
        <v>3</v>
      </c>
      <c r="N23" s="5">
        <v>6</v>
      </c>
      <c r="O23" s="16">
        <v>19</v>
      </c>
      <c r="P23" s="8">
        <v>6254</v>
      </c>
      <c r="Q23" s="8">
        <v>3589</v>
      </c>
      <c r="R23" s="33">
        <v>2665</v>
      </c>
      <c r="S23" s="34"/>
      <c r="T23" s="8">
        <v>5347</v>
      </c>
      <c r="U23" s="8">
        <v>3080</v>
      </c>
      <c r="V23" s="8">
        <v>2267</v>
      </c>
      <c r="W23" s="8">
        <v>904</v>
      </c>
      <c r="X23" s="8">
        <v>508</v>
      </c>
      <c r="Y23" s="8">
        <v>396</v>
      </c>
      <c r="Z23" s="8">
        <v>3</v>
      </c>
      <c r="AA23" s="8">
        <v>1</v>
      </c>
      <c r="AB23" s="8">
        <v>2</v>
      </c>
      <c r="AC23" s="33"/>
      <c r="AD23" s="34"/>
      <c r="AE23" s="33"/>
      <c r="AF23" s="34"/>
      <c r="AG23" s="12"/>
    </row>
    <row r="24" spans="1:33" ht="15">
      <c r="A24" s="6" t="s">
        <v>16</v>
      </c>
      <c r="B24" s="7">
        <v>3262</v>
      </c>
      <c r="C24" s="7">
        <v>1639</v>
      </c>
      <c r="D24" s="33">
        <v>1623</v>
      </c>
      <c r="E24" s="34"/>
      <c r="F24" s="7">
        <v>2811</v>
      </c>
      <c r="G24" s="7">
        <v>1409</v>
      </c>
      <c r="H24" s="7">
        <v>1402</v>
      </c>
      <c r="I24" s="7">
        <v>450</v>
      </c>
      <c r="J24" s="7">
        <v>230</v>
      </c>
      <c r="K24" s="7">
        <v>220</v>
      </c>
      <c r="L24" s="7">
        <v>1</v>
      </c>
      <c r="M24" s="7"/>
      <c r="N24" s="7">
        <v>1</v>
      </c>
      <c r="O24" s="16">
        <v>20</v>
      </c>
      <c r="P24" s="8">
        <v>7412</v>
      </c>
      <c r="Q24" s="8">
        <v>4315</v>
      </c>
      <c r="R24" s="33">
        <v>3097</v>
      </c>
      <c r="S24" s="34"/>
      <c r="T24" s="8">
        <v>6449</v>
      </c>
      <c r="U24" s="8">
        <v>3755</v>
      </c>
      <c r="V24" s="8">
        <v>2694</v>
      </c>
      <c r="W24" s="8">
        <v>960</v>
      </c>
      <c r="X24" s="8">
        <v>559</v>
      </c>
      <c r="Y24" s="8">
        <v>401</v>
      </c>
      <c r="Z24" s="8">
        <v>3</v>
      </c>
      <c r="AA24" s="8">
        <v>1</v>
      </c>
      <c r="AB24" s="8">
        <v>2</v>
      </c>
      <c r="AC24" s="33"/>
      <c r="AD24" s="34"/>
      <c r="AE24" s="33"/>
      <c r="AF24" s="34"/>
      <c r="AG24" s="12"/>
    </row>
    <row r="25" spans="1:33" ht="15">
      <c r="A25" s="6" t="s">
        <v>17</v>
      </c>
      <c r="B25" s="7">
        <v>3631</v>
      </c>
      <c r="C25" s="7">
        <v>1847</v>
      </c>
      <c r="D25" s="33">
        <v>1784</v>
      </c>
      <c r="E25" s="34"/>
      <c r="F25" s="7">
        <v>3099</v>
      </c>
      <c r="G25" s="7">
        <v>1560</v>
      </c>
      <c r="H25" s="7">
        <v>1539</v>
      </c>
      <c r="I25" s="7">
        <v>529</v>
      </c>
      <c r="J25" s="7">
        <v>285</v>
      </c>
      <c r="K25" s="7">
        <v>244</v>
      </c>
      <c r="L25" s="7">
        <v>3</v>
      </c>
      <c r="M25" s="7">
        <v>2</v>
      </c>
      <c r="N25" s="7">
        <v>1</v>
      </c>
      <c r="O25" s="16">
        <v>21</v>
      </c>
      <c r="P25" s="8">
        <v>7157</v>
      </c>
      <c r="Q25" s="8">
        <v>3913</v>
      </c>
      <c r="R25" s="33">
        <v>3244</v>
      </c>
      <c r="S25" s="34"/>
      <c r="T25" s="8">
        <v>6239</v>
      </c>
      <c r="U25" s="8">
        <v>3365</v>
      </c>
      <c r="V25" s="8">
        <v>2874</v>
      </c>
      <c r="W25" s="8">
        <v>914</v>
      </c>
      <c r="X25" s="8">
        <v>546</v>
      </c>
      <c r="Y25" s="8">
        <v>368</v>
      </c>
      <c r="Z25" s="8">
        <v>4</v>
      </c>
      <c r="AA25" s="8">
        <v>2</v>
      </c>
      <c r="AB25" s="8">
        <v>2</v>
      </c>
      <c r="AC25" s="33"/>
      <c r="AD25" s="34"/>
      <c r="AE25" s="33"/>
      <c r="AF25" s="34"/>
      <c r="AG25" s="12"/>
    </row>
    <row r="26" spans="1:33" ht="15">
      <c r="A26" s="6" t="s">
        <v>18</v>
      </c>
      <c r="B26" s="7">
        <v>4012</v>
      </c>
      <c r="C26" s="7">
        <v>2104</v>
      </c>
      <c r="D26" s="33">
        <v>1908</v>
      </c>
      <c r="E26" s="34"/>
      <c r="F26" s="7">
        <v>3421</v>
      </c>
      <c r="G26" s="7">
        <v>1796</v>
      </c>
      <c r="H26" s="7">
        <v>1625</v>
      </c>
      <c r="I26" s="7">
        <v>589</v>
      </c>
      <c r="J26" s="7">
        <v>308</v>
      </c>
      <c r="K26" s="7">
        <v>281</v>
      </c>
      <c r="L26" s="7">
        <v>2</v>
      </c>
      <c r="M26" s="7"/>
      <c r="N26" s="7">
        <v>2</v>
      </c>
      <c r="O26" s="16">
        <v>22</v>
      </c>
      <c r="P26" s="8">
        <v>6810</v>
      </c>
      <c r="Q26" s="8">
        <v>3568</v>
      </c>
      <c r="R26" s="33">
        <v>3242</v>
      </c>
      <c r="S26" s="34"/>
      <c r="T26" s="8">
        <v>5773</v>
      </c>
      <c r="U26" s="8">
        <v>2964</v>
      </c>
      <c r="V26" s="8">
        <v>2809</v>
      </c>
      <c r="W26" s="8">
        <v>1036</v>
      </c>
      <c r="X26" s="8">
        <v>603</v>
      </c>
      <c r="Y26" s="8">
        <v>433</v>
      </c>
      <c r="Z26" s="8">
        <v>1</v>
      </c>
      <c r="AA26" s="8">
        <v>1</v>
      </c>
      <c r="AB26" s="8"/>
      <c r="AC26" s="33"/>
      <c r="AD26" s="34"/>
      <c r="AE26" s="33"/>
      <c r="AF26" s="34"/>
      <c r="AG26" s="12"/>
    </row>
    <row r="27" spans="1:33" ht="15">
      <c r="A27" s="6" t="s">
        <v>19</v>
      </c>
      <c r="B27" s="7">
        <v>4849</v>
      </c>
      <c r="C27" s="7">
        <v>2626</v>
      </c>
      <c r="D27" s="33">
        <v>2223</v>
      </c>
      <c r="E27" s="34"/>
      <c r="F27" s="7">
        <v>4142</v>
      </c>
      <c r="G27" s="7">
        <v>2225</v>
      </c>
      <c r="H27" s="7">
        <v>1917</v>
      </c>
      <c r="I27" s="7">
        <v>707</v>
      </c>
      <c r="J27" s="7">
        <v>401</v>
      </c>
      <c r="K27" s="7">
        <v>306</v>
      </c>
      <c r="L27" s="7"/>
      <c r="M27" s="7"/>
      <c r="N27" s="7"/>
      <c r="O27" s="16">
        <v>23</v>
      </c>
      <c r="P27" s="8">
        <v>6088</v>
      </c>
      <c r="Q27" s="8">
        <v>3110</v>
      </c>
      <c r="R27" s="33">
        <v>2978</v>
      </c>
      <c r="S27" s="34"/>
      <c r="T27" s="8">
        <v>5182</v>
      </c>
      <c r="U27" s="8">
        <v>2646</v>
      </c>
      <c r="V27" s="8">
        <v>2536</v>
      </c>
      <c r="W27" s="8">
        <v>905</v>
      </c>
      <c r="X27" s="8">
        <v>463</v>
      </c>
      <c r="Y27" s="8">
        <v>442</v>
      </c>
      <c r="Z27" s="8">
        <v>1</v>
      </c>
      <c r="AA27" s="8">
        <v>1</v>
      </c>
      <c r="AB27" s="8"/>
      <c r="AC27" s="33"/>
      <c r="AD27" s="34"/>
      <c r="AE27" s="33"/>
      <c r="AF27" s="34"/>
      <c r="AG27" s="12"/>
    </row>
    <row r="28" spans="1:33" ht="15">
      <c r="A28" s="6" t="s">
        <v>20</v>
      </c>
      <c r="B28" s="7">
        <v>6254</v>
      </c>
      <c r="C28" s="7">
        <v>3589</v>
      </c>
      <c r="D28" s="33">
        <v>2665</v>
      </c>
      <c r="E28" s="34"/>
      <c r="F28" s="7">
        <v>5347</v>
      </c>
      <c r="G28" s="7">
        <v>3080</v>
      </c>
      <c r="H28" s="7">
        <v>2267</v>
      </c>
      <c r="I28" s="7">
        <v>904</v>
      </c>
      <c r="J28" s="7">
        <v>508</v>
      </c>
      <c r="K28" s="7">
        <v>396</v>
      </c>
      <c r="L28" s="7">
        <v>3</v>
      </c>
      <c r="M28" s="7">
        <v>1</v>
      </c>
      <c r="N28" s="7">
        <v>2</v>
      </c>
      <c r="O28" s="16">
        <v>24</v>
      </c>
      <c r="P28" s="8">
        <v>6002</v>
      </c>
      <c r="Q28" s="8">
        <v>2976</v>
      </c>
      <c r="R28" s="33">
        <v>3026</v>
      </c>
      <c r="S28" s="34"/>
      <c r="T28" s="8">
        <v>5088</v>
      </c>
      <c r="U28" s="8">
        <v>2503</v>
      </c>
      <c r="V28" s="8">
        <v>2585</v>
      </c>
      <c r="W28" s="8">
        <v>913</v>
      </c>
      <c r="X28" s="8">
        <v>473</v>
      </c>
      <c r="Y28" s="8">
        <v>440</v>
      </c>
      <c r="Z28" s="8">
        <v>1</v>
      </c>
      <c r="AA28" s="8"/>
      <c r="AB28" s="8">
        <v>1</v>
      </c>
      <c r="AC28" s="33"/>
      <c r="AD28" s="34"/>
      <c r="AE28" s="33"/>
      <c r="AF28" s="34"/>
      <c r="AG28" s="12"/>
    </row>
    <row r="29" spans="1:33" ht="15">
      <c r="A29" s="4" t="s">
        <v>124</v>
      </c>
      <c r="B29" s="5">
        <v>33469</v>
      </c>
      <c r="C29" s="5">
        <v>17882</v>
      </c>
      <c r="D29" s="39">
        <v>15587</v>
      </c>
      <c r="E29" s="40"/>
      <c r="F29" s="5">
        <v>28731</v>
      </c>
      <c r="G29" s="5">
        <v>15233</v>
      </c>
      <c r="H29" s="5">
        <v>13498</v>
      </c>
      <c r="I29" s="5">
        <v>4728</v>
      </c>
      <c r="J29" s="5">
        <v>2644</v>
      </c>
      <c r="K29" s="5">
        <v>2084</v>
      </c>
      <c r="L29" s="5">
        <v>10</v>
      </c>
      <c r="M29" s="5">
        <v>5</v>
      </c>
      <c r="N29" s="5">
        <v>5</v>
      </c>
      <c r="O29" s="16">
        <v>25</v>
      </c>
      <c r="P29" s="8">
        <v>6749</v>
      </c>
      <c r="Q29" s="8">
        <v>3288</v>
      </c>
      <c r="R29" s="33">
        <v>3461</v>
      </c>
      <c r="S29" s="34"/>
      <c r="T29" s="8">
        <v>5777</v>
      </c>
      <c r="U29" s="8">
        <v>2774</v>
      </c>
      <c r="V29" s="8">
        <v>3003</v>
      </c>
      <c r="W29" s="8">
        <v>972</v>
      </c>
      <c r="X29" s="8">
        <v>514</v>
      </c>
      <c r="Y29" s="8">
        <v>458</v>
      </c>
      <c r="Z29" s="8"/>
      <c r="AA29" s="8"/>
      <c r="AB29" s="8"/>
      <c r="AC29" s="33"/>
      <c r="AD29" s="34"/>
      <c r="AE29" s="33"/>
      <c r="AF29" s="34"/>
      <c r="AG29" s="12"/>
    </row>
    <row r="30" spans="1:33" ht="15">
      <c r="A30" s="6" t="s">
        <v>21</v>
      </c>
      <c r="B30" s="7">
        <v>7412</v>
      </c>
      <c r="C30" s="7">
        <v>4315</v>
      </c>
      <c r="D30" s="33">
        <v>3097</v>
      </c>
      <c r="E30" s="34"/>
      <c r="F30" s="7">
        <v>6449</v>
      </c>
      <c r="G30" s="7">
        <v>3755</v>
      </c>
      <c r="H30" s="7">
        <v>2694</v>
      </c>
      <c r="I30" s="7">
        <v>960</v>
      </c>
      <c r="J30" s="7">
        <v>559</v>
      </c>
      <c r="K30" s="7">
        <v>401</v>
      </c>
      <c r="L30" s="7">
        <v>3</v>
      </c>
      <c r="M30" s="7">
        <v>1</v>
      </c>
      <c r="N30" s="7">
        <v>2</v>
      </c>
      <c r="O30" s="16">
        <v>26</v>
      </c>
      <c r="P30" s="8">
        <v>6713</v>
      </c>
      <c r="Q30" s="8">
        <v>3259</v>
      </c>
      <c r="R30" s="33">
        <v>3454</v>
      </c>
      <c r="S30" s="34"/>
      <c r="T30" s="8">
        <v>5698</v>
      </c>
      <c r="U30" s="8">
        <v>2793</v>
      </c>
      <c r="V30" s="8">
        <v>2905</v>
      </c>
      <c r="W30" s="8">
        <v>1014</v>
      </c>
      <c r="X30" s="8">
        <v>466</v>
      </c>
      <c r="Y30" s="8">
        <v>548</v>
      </c>
      <c r="Z30" s="8">
        <v>1</v>
      </c>
      <c r="AA30" s="8"/>
      <c r="AB30" s="8">
        <v>1</v>
      </c>
      <c r="AC30" s="33"/>
      <c r="AD30" s="34"/>
      <c r="AE30" s="33"/>
      <c r="AF30" s="34"/>
      <c r="AG30" s="12"/>
    </row>
    <row r="31" spans="1:33" ht="15">
      <c r="A31" s="6" t="s">
        <v>22</v>
      </c>
      <c r="B31" s="7">
        <v>7157</v>
      </c>
      <c r="C31" s="7">
        <v>3913</v>
      </c>
      <c r="D31" s="33">
        <v>3244</v>
      </c>
      <c r="E31" s="34"/>
      <c r="F31" s="7">
        <v>6239</v>
      </c>
      <c r="G31" s="7">
        <v>3365</v>
      </c>
      <c r="H31" s="7">
        <v>2874</v>
      </c>
      <c r="I31" s="7">
        <v>914</v>
      </c>
      <c r="J31" s="7">
        <v>546</v>
      </c>
      <c r="K31" s="7">
        <v>368</v>
      </c>
      <c r="L31" s="7">
        <v>4</v>
      </c>
      <c r="M31" s="7">
        <v>2</v>
      </c>
      <c r="N31" s="7">
        <v>2</v>
      </c>
      <c r="O31" s="16">
        <v>27</v>
      </c>
      <c r="P31" s="8">
        <v>7063</v>
      </c>
      <c r="Q31" s="8">
        <v>3491</v>
      </c>
      <c r="R31" s="33">
        <v>3572</v>
      </c>
      <c r="S31" s="34"/>
      <c r="T31" s="8">
        <v>6038</v>
      </c>
      <c r="U31" s="8">
        <v>2991</v>
      </c>
      <c r="V31" s="8">
        <v>3047</v>
      </c>
      <c r="W31" s="8">
        <v>1024</v>
      </c>
      <c r="X31" s="8">
        <v>499</v>
      </c>
      <c r="Y31" s="8">
        <v>525</v>
      </c>
      <c r="Z31" s="8">
        <v>1</v>
      </c>
      <c r="AA31" s="8">
        <v>1</v>
      </c>
      <c r="AB31" s="8"/>
      <c r="AC31" s="33"/>
      <c r="AD31" s="34"/>
      <c r="AE31" s="33"/>
      <c r="AF31" s="34"/>
      <c r="AG31" s="12"/>
    </row>
    <row r="32" spans="1:33" ht="15">
      <c r="A32" s="6" t="s">
        <v>23</v>
      </c>
      <c r="B32" s="7">
        <v>6810</v>
      </c>
      <c r="C32" s="7">
        <v>3568</v>
      </c>
      <c r="D32" s="33">
        <v>3242</v>
      </c>
      <c r="E32" s="34"/>
      <c r="F32" s="7">
        <v>5773</v>
      </c>
      <c r="G32" s="7">
        <v>2964</v>
      </c>
      <c r="H32" s="7">
        <v>2809</v>
      </c>
      <c r="I32" s="7">
        <v>1036</v>
      </c>
      <c r="J32" s="7">
        <v>603</v>
      </c>
      <c r="K32" s="7">
        <v>433</v>
      </c>
      <c r="L32" s="7">
        <v>1</v>
      </c>
      <c r="M32" s="7">
        <v>1</v>
      </c>
      <c r="N32" s="7"/>
      <c r="O32" s="16">
        <v>28</v>
      </c>
      <c r="P32" s="8">
        <v>6570</v>
      </c>
      <c r="Q32" s="8">
        <v>3247</v>
      </c>
      <c r="R32" s="33">
        <v>3323</v>
      </c>
      <c r="S32" s="34"/>
      <c r="T32" s="8">
        <v>5636</v>
      </c>
      <c r="U32" s="8">
        <v>2804</v>
      </c>
      <c r="V32" s="8">
        <v>2832</v>
      </c>
      <c r="W32" s="8">
        <v>932</v>
      </c>
      <c r="X32" s="8">
        <v>442</v>
      </c>
      <c r="Y32" s="8">
        <v>490</v>
      </c>
      <c r="Z32" s="8">
        <v>2</v>
      </c>
      <c r="AA32" s="8">
        <v>1</v>
      </c>
      <c r="AB32" s="8">
        <v>1</v>
      </c>
      <c r="AC32" s="33"/>
      <c r="AD32" s="34"/>
      <c r="AE32" s="33"/>
      <c r="AF32" s="34"/>
      <c r="AG32" s="12"/>
    </row>
    <row r="33" spans="1:33" ht="15">
      <c r="A33" s="6" t="s">
        <v>24</v>
      </c>
      <c r="B33" s="7">
        <v>6088</v>
      </c>
      <c r="C33" s="7">
        <v>3110</v>
      </c>
      <c r="D33" s="33">
        <v>2978</v>
      </c>
      <c r="E33" s="34"/>
      <c r="F33" s="7">
        <v>5182</v>
      </c>
      <c r="G33" s="7">
        <v>2646</v>
      </c>
      <c r="H33" s="7">
        <v>2536</v>
      </c>
      <c r="I33" s="7">
        <v>905</v>
      </c>
      <c r="J33" s="7">
        <v>463</v>
      </c>
      <c r="K33" s="7">
        <v>442</v>
      </c>
      <c r="L33" s="7">
        <v>1</v>
      </c>
      <c r="M33" s="7">
        <v>1</v>
      </c>
      <c r="N33" s="7"/>
      <c r="O33" s="16">
        <v>29</v>
      </c>
      <c r="P33" s="8">
        <v>6235</v>
      </c>
      <c r="Q33" s="8">
        <v>3135</v>
      </c>
      <c r="R33" s="33">
        <v>3100</v>
      </c>
      <c r="S33" s="34"/>
      <c r="T33" s="8">
        <v>5347</v>
      </c>
      <c r="U33" s="8">
        <v>2689</v>
      </c>
      <c r="V33" s="8">
        <v>2658</v>
      </c>
      <c r="W33" s="8">
        <v>885</v>
      </c>
      <c r="X33" s="8">
        <v>445</v>
      </c>
      <c r="Y33" s="8">
        <v>440</v>
      </c>
      <c r="Z33" s="8">
        <v>3</v>
      </c>
      <c r="AA33" s="8">
        <v>1</v>
      </c>
      <c r="AB33" s="8">
        <v>2</v>
      </c>
      <c r="AC33" s="33"/>
      <c r="AD33" s="34"/>
      <c r="AE33" s="33"/>
      <c r="AF33" s="34"/>
      <c r="AG33" s="12"/>
    </row>
    <row r="34" spans="1:33" ht="15">
      <c r="A34" s="6" t="s">
        <v>25</v>
      </c>
      <c r="B34" s="7">
        <v>6002</v>
      </c>
      <c r="C34" s="7">
        <v>2976</v>
      </c>
      <c r="D34" s="33">
        <v>3026</v>
      </c>
      <c r="E34" s="34"/>
      <c r="F34" s="7">
        <v>5088</v>
      </c>
      <c r="G34" s="7">
        <v>2503</v>
      </c>
      <c r="H34" s="7">
        <v>2585</v>
      </c>
      <c r="I34" s="7">
        <v>913</v>
      </c>
      <c r="J34" s="7">
        <v>473</v>
      </c>
      <c r="K34" s="7">
        <v>440</v>
      </c>
      <c r="L34" s="7">
        <v>1</v>
      </c>
      <c r="M34" s="7"/>
      <c r="N34" s="7">
        <v>1</v>
      </c>
      <c r="O34" s="16">
        <v>30</v>
      </c>
      <c r="P34" s="8">
        <v>6538</v>
      </c>
      <c r="Q34" s="8">
        <v>3407</v>
      </c>
      <c r="R34" s="33">
        <v>3131</v>
      </c>
      <c r="S34" s="34"/>
      <c r="T34" s="8">
        <v>5606</v>
      </c>
      <c r="U34" s="8">
        <v>2934</v>
      </c>
      <c r="V34" s="8">
        <v>2672</v>
      </c>
      <c r="W34" s="8">
        <v>932</v>
      </c>
      <c r="X34" s="8">
        <v>473</v>
      </c>
      <c r="Y34" s="8">
        <v>459</v>
      </c>
      <c r="Z34" s="8"/>
      <c r="AA34" s="8"/>
      <c r="AB34" s="8"/>
      <c r="AC34" s="33"/>
      <c r="AD34" s="34"/>
      <c r="AE34" s="33"/>
      <c r="AF34" s="34"/>
      <c r="AG34" s="12"/>
    </row>
    <row r="35" spans="1:33" ht="15">
      <c r="A35" s="4" t="s">
        <v>125</v>
      </c>
      <c r="B35" s="5">
        <v>33330</v>
      </c>
      <c r="C35" s="5">
        <v>16420</v>
      </c>
      <c r="D35" s="39">
        <v>16910</v>
      </c>
      <c r="E35" s="40"/>
      <c r="F35" s="5">
        <v>28496</v>
      </c>
      <c r="G35" s="5">
        <v>14051</v>
      </c>
      <c r="H35" s="5">
        <v>14445</v>
      </c>
      <c r="I35" s="5">
        <v>4827</v>
      </c>
      <c r="J35" s="5">
        <v>2366</v>
      </c>
      <c r="K35" s="5">
        <v>2461</v>
      </c>
      <c r="L35" s="5">
        <v>7</v>
      </c>
      <c r="M35" s="5">
        <v>3</v>
      </c>
      <c r="N35" s="5">
        <v>4</v>
      </c>
      <c r="O35" s="16">
        <v>31</v>
      </c>
      <c r="P35" s="8">
        <v>6016</v>
      </c>
      <c r="Q35" s="8">
        <v>3027</v>
      </c>
      <c r="R35" s="33">
        <v>2989</v>
      </c>
      <c r="S35" s="34"/>
      <c r="T35" s="8">
        <v>5150</v>
      </c>
      <c r="U35" s="8">
        <v>2587</v>
      </c>
      <c r="V35" s="8">
        <v>2563</v>
      </c>
      <c r="W35" s="8">
        <v>866</v>
      </c>
      <c r="X35" s="8">
        <v>440</v>
      </c>
      <c r="Y35" s="8">
        <v>426</v>
      </c>
      <c r="Z35" s="8"/>
      <c r="AA35" s="8"/>
      <c r="AB35" s="8"/>
      <c r="AC35" s="33"/>
      <c r="AD35" s="34"/>
      <c r="AE35" s="33"/>
      <c r="AF35" s="34"/>
      <c r="AG35" s="12"/>
    </row>
    <row r="36" spans="1:33" ht="15">
      <c r="A36" s="6" t="s">
        <v>26</v>
      </c>
      <c r="B36" s="7">
        <v>6749</v>
      </c>
      <c r="C36" s="7">
        <v>3288</v>
      </c>
      <c r="D36" s="33">
        <v>3461</v>
      </c>
      <c r="E36" s="34"/>
      <c r="F36" s="7">
        <v>5777</v>
      </c>
      <c r="G36" s="7">
        <v>2774</v>
      </c>
      <c r="H36" s="7">
        <v>3003</v>
      </c>
      <c r="I36" s="7">
        <v>972</v>
      </c>
      <c r="J36" s="7">
        <v>514</v>
      </c>
      <c r="K36" s="7">
        <v>458</v>
      </c>
      <c r="L36" s="7"/>
      <c r="M36" s="7"/>
      <c r="N36" s="7"/>
      <c r="O36" s="16">
        <v>32</v>
      </c>
      <c r="P36" s="8">
        <v>5547</v>
      </c>
      <c r="Q36" s="8">
        <v>2812</v>
      </c>
      <c r="R36" s="33">
        <v>2735</v>
      </c>
      <c r="S36" s="34"/>
      <c r="T36" s="8">
        <v>4764</v>
      </c>
      <c r="U36" s="8">
        <v>2402</v>
      </c>
      <c r="V36" s="8">
        <v>2362</v>
      </c>
      <c r="W36" s="8">
        <v>782</v>
      </c>
      <c r="X36" s="8">
        <v>409</v>
      </c>
      <c r="Y36" s="8">
        <v>373</v>
      </c>
      <c r="Z36" s="8">
        <v>1</v>
      </c>
      <c r="AA36" s="8">
        <v>1</v>
      </c>
      <c r="AB36" s="8"/>
      <c r="AC36" s="33"/>
      <c r="AD36" s="34"/>
      <c r="AE36" s="33"/>
      <c r="AF36" s="34"/>
      <c r="AG36" s="12"/>
    </row>
    <row r="37" spans="1:33" ht="15">
      <c r="A37" s="6" t="s">
        <v>27</v>
      </c>
      <c r="B37" s="7">
        <v>6713</v>
      </c>
      <c r="C37" s="7">
        <v>3259</v>
      </c>
      <c r="D37" s="33">
        <v>3454</v>
      </c>
      <c r="E37" s="34"/>
      <c r="F37" s="7">
        <v>5698</v>
      </c>
      <c r="G37" s="7">
        <v>2793</v>
      </c>
      <c r="H37" s="7">
        <v>2905</v>
      </c>
      <c r="I37" s="7">
        <v>1014</v>
      </c>
      <c r="J37" s="7">
        <v>466</v>
      </c>
      <c r="K37" s="7">
        <v>548</v>
      </c>
      <c r="L37" s="7">
        <v>1</v>
      </c>
      <c r="M37" s="7"/>
      <c r="N37" s="7">
        <v>1</v>
      </c>
      <c r="O37" s="16">
        <v>33</v>
      </c>
      <c r="P37" s="8">
        <v>5037</v>
      </c>
      <c r="Q37" s="8">
        <v>2535</v>
      </c>
      <c r="R37" s="33">
        <v>2502</v>
      </c>
      <c r="S37" s="34"/>
      <c r="T37" s="8">
        <v>4214</v>
      </c>
      <c r="U37" s="8">
        <v>2104</v>
      </c>
      <c r="V37" s="8">
        <v>2110</v>
      </c>
      <c r="W37" s="8">
        <v>823</v>
      </c>
      <c r="X37" s="8">
        <v>431</v>
      </c>
      <c r="Y37" s="8">
        <v>392</v>
      </c>
      <c r="Z37" s="8"/>
      <c r="AA37" s="8"/>
      <c r="AB37" s="8"/>
      <c r="AC37" s="33"/>
      <c r="AD37" s="34"/>
      <c r="AE37" s="33"/>
      <c r="AF37" s="34"/>
      <c r="AG37" s="12"/>
    </row>
    <row r="38" spans="1:33" ht="15">
      <c r="A38" s="6" t="s">
        <v>28</v>
      </c>
      <c r="B38" s="7">
        <v>7063</v>
      </c>
      <c r="C38" s="7">
        <v>3491</v>
      </c>
      <c r="D38" s="33">
        <v>3572</v>
      </c>
      <c r="E38" s="34"/>
      <c r="F38" s="7">
        <v>6038</v>
      </c>
      <c r="G38" s="7">
        <v>2991</v>
      </c>
      <c r="H38" s="7">
        <v>3047</v>
      </c>
      <c r="I38" s="7">
        <v>1024</v>
      </c>
      <c r="J38" s="7">
        <v>499</v>
      </c>
      <c r="K38" s="7">
        <v>525</v>
      </c>
      <c r="L38" s="7">
        <v>1</v>
      </c>
      <c r="M38" s="7">
        <v>1</v>
      </c>
      <c r="N38" s="7"/>
      <c r="O38" s="16">
        <v>34</v>
      </c>
      <c r="P38" s="8">
        <v>4559</v>
      </c>
      <c r="Q38" s="8">
        <v>2443</v>
      </c>
      <c r="R38" s="33">
        <v>2116</v>
      </c>
      <c r="S38" s="34"/>
      <c r="T38" s="8">
        <v>3884</v>
      </c>
      <c r="U38" s="8">
        <v>2093</v>
      </c>
      <c r="V38" s="8">
        <v>1791</v>
      </c>
      <c r="W38" s="8">
        <v>675</v>
      </c>
      <c r="X38" s="8">
        <v>350</v>
      </c>
      <c r="Y38" s="8">
        <v>325</v>
      </c>
      <c r="Z38" s="8"/>
      <c r="AA38" s="8"/>
      <c r="AB38" s="8"/>
      <c r="AC38" s="33"/>
      <c r="AD38" s="34"/>
      <c r="AE38" s="33"/>
      <c r="AF38" s="34"/>
      <c r="AG38" s="12"/>
    </row>
    <row r="39" spans="1:33" ht="15">
      <c r="A39" s="6" t="s">
        <v>29</v>
      </c>
      <c r="B39" s="7">
        <v>6570</v>
      </c>
      <c r="C39" s="7">
        <v>3247</v>
      </c>
      <c r="D39" s="33">
        <v>3323</v>
      </c>
      <c r="E39" s="34"/>
      <c r="F39" s="7">
        <v>5636</v>
      </c>
      <c r="G39" s="7">
        <v>2804</v>
      </c>
      <c r="H39" s="7">
        <v>2832</v>
      </c>
      <c r="I39" s="7">
        <v>932</v>
      </c>
      <c r="J39" s="7">
        <v>442</v>
      </c>
      <c r="K39" s="7">
        <v>490</v>
      </c>
      <c r="L39" s="7">
        <v>2</v>
      </c>
      <c r="M39" s="7">
        <v>1</v>
      </c>
      <c r="N39" s="7">
        <v>1</v>
      </c>
      <c r="O39" s="16">
        <v>35</v>
      </c>
      <c r="P39" s="8">
        <v>4855</v>
      </c>
      <c r="Q39" s="8">
        <v>2713</v>
      </c>
      <c r="R39" s="33">
        <v>2142</v>
      </c>
      <c r="S39" s="34"/>
      <c r="T39" s="8">
        <v>4167</v>
      </c>
      <c r="U39" s="8">
        <v>2317</v>
      </c>
      <c r="V39" s="8">
        <v>1850</v>
      </c>
      <c r="W39" s="8">
        <v>686</v>
      </c>
      <c r="X39" s="8">
        <v>395</v>
      </c>
      <c r="Y39" s="8">
        <v>291</v>
      </c>
      <c r="Z39" s="8">
        <v>2</v>
      </c>
      <c r="AA39" s="8">
        <v>1</v>
      </c>
      <c r="AB39" s="8">
        <v>1</v>
      </c>
      <c r="AC39" s="33"/>
      <c r="AD39" s="34"/>
      <c r="AE39" s="33"/>
      <c r="AF39" s="34"/>
      <c r="AG39" s="12"/>
    </row>
    <row r="40" spans="1:33" ht="15">
      <c r="A40" s="6" t="s">
        <v>30</v>
      </c>
      <c r="B40" s="7">
        <v>6235</v>
      </c>
      <c r="C40" s="7">
        <v>3135</v>
      </c>
      <c r="D40" s="33">
        <v>3100</v>
      </c>
      <c r="E40" s="34"/>
      <c r="F40" s="7">
        <v>5347</v>
      </c>
      <c r="G40" s="7">
        <v>2689</v>
      </c>
      <c r="H40" s="7">
        <v>2658</v>
      </c>
      <c r="I40" s="7">
        <v>885</v>
      </c>
      <c r="J40" s="7">
        <v>445</v>
      </c>
      <c r="K40" s="7">
        <v>440</v>
      </c>
      <c r="L40" s="7">
        <v>3</v>
      </c>
      <c r="M40" s="7">
        <v>1</v>
      </c>
      <c r="N40" s="7">
        <v>2</v>
      </c>
      <c r="O40" s="16">
        <v>36</v>
      </c>
      <c r="P40" s="8">
        <v>4213</v>
      </c>
      <c r="Q40" s="8">
        <v>2335</v>
      </c>
      <c r="R40" s="33">
        <v>1878</v>
      </c>
      <c r="S40" s="34"/>
      <c r="T40" s="8">
        <v>3610</v>
      </c>
      <c r="U40" s="8">
        <v>2025</v>
      </c>
      <c r="V40" s="8">
        <v>1585</v>
      </c>
      <c r="W40" s="8">
        <v>602</v>
      </c>
      <c r="X40" s="8">
        <v>309</v>
      </c>
      <c r="Y40" s="8">
        <v>293</v>
      </c>
      <c r="Z40" s="8">
        <v>1</v>
      </c>
      <c r="AA40" s="8">
        <v>1</v>
      </c>
      <c r="AB40" s="8"/>
      <c r="AC40" s="33"/>
      <c r="AD40" s="34"/>
      <c r="AE40" s="33"/>
      <c r="AF40" s="34"/>
      <c r="AG40" s="12"/>
    </row>
    <row r="41" spans="1:33" ht="15">
      <c r="A41" s="4" t="s">
        <v>126</v>
      </c>
      <c r="B41" s="5">
        <v>27697</v>
      </c>
      <c r="C41" s="5">
        <v>14224</v>
      </c>
      <c r="D41" s="39">
        <v>13473</v>
      </c>
      <c r="E41" s="40"/>
      <c r="F41" s="5">
        <v>23618</v>
      </c>
      <c r="G41" s="5">
        <v>12120</v>
      </c>
      <c r="H41" s="5">
        <v>11498</v>
      </c>
      <c r="I41" s="5">
        <v>4078</v>
      </c>
      <c r="J41" s="5">
        <v>2103</v>
      </c>
      <c r="K41" s="5">
        <v>1975</v>
      </c>
      <c r="L41" s="5">
        <v>1</v>
      </c>
      <c r="M41" s="5">
        <v>1</v>
      </c>
      <c r="N41" s="5"/>
      <c r="O41" s="16">
        <v>37</v>
      </c>
      <c r="P41" s="8">
        <v>3838</v>
      </c>
      <c r="Q41" s="8">
        <v>2109</v>
      </c>
      <c r="R41" s="33">
        <v>1729</v>
      </c>
      <c r="S41" s="34"/>
      <c r="T41" s="8">
        <v>3281</v>
      </c>
      <c r="U41" s="8">
        <v>1804</v>
      </c>
      <c r="V41" s="8">
        <v>1477</v>
      </c>
      <c r="W41" s="8">
        <v>554</v>
      </c>
      <c r="X41" s="8">
        <v>303</v>
      </c>
      <c r="Y41" s="8">
        <v>251</v>
      </c>
      <c r="Z41" s="8">
        <v>3</v>
      </c>
      <c r="AA41" s="8">
        <v>2</v>
      </c>
      <c r="AB41" s="8">
        <v>1</v>
      </c>
      <c r="AC41" s="33"/>
      <c r="AD41" s="34"/>
      <c r="AE41" s="33"/>
      <c r="AF41" s="34"/>
      <c r="AG41" s="12"/>
    </row>
    <row r="42" spans="1:33" ht="15">
      <c r="A42" s="6" t="s">
        <v>31</v>
      </c>
      <c r="B42" s="7">
        <v>6538</v>
      </c>
      <c r="C42" s="7">
        <v>3407</v>
      </c>
      <c r="D42" s="33">
        <v>3131</v>
      </c>
      <c r="E42" s="34"/>
      <c r="F42" s="7">
        <v>5606</v>
      </c>
      <c r="G42" s="7">
        <v>2934</v>
      </c>
      <c r="H42" s="7">
        <v>2672</v>
      </c>
      <c r="I42" s="7">
        <v>932</v>
      </c>
      <c r="J42" s="7">
        <v>473</v>
      </c>
      <c r="K42" s="7">
        <v>459</v>
      </c>
      <c r="L42" s="7"/>
      <c r="M42" s="7"/>
      <c r="N42" s="7"/>
      <c r="O42" s="16">
        <v>38</v>
      </c>
      <c r="P42" s="8">
        <v>3723</v>
      </c>
      <c r="Q42" s="8">
        <v>1984</v>
      </c>
      <c r="R42" s="33">
        <v>1739</v>
      </c>
      <c r="S42" s="34"/>
      <c r="T42" s="8">
        <v>3162</v>
      </c>
      <c r="U42" s="8">
        <v>1685</v>
      </c>
      <c r="V42" s="8">
        <v>1477</v>
      </c>
      <c r="W42" s="8">
        <v>561</v>
      </c>
      <c r="X42" s="8">
        <v>299</v>
      </c>
      <c r="Y42" s="8">
        <v>262</v>
      </c>
      <c r="Z42" s="8"/>
      <c r="AA42" s="8"/>
      <c r="AB42" s="8"/>
      <c r="AC42" s="33"/>
      <c r="AD42" s="34"/>
      <c r="AE42" s="33"/>
      <c r="AF42" s="34"/>
      <c r="AG42" s="12"/>
    </row>
    <row r="43" spans="1:33" ht="15">
      <c r="A43" s="6" t="s">
        <v>32</v>
      </c>
      <c r="B43" s="7">
        <v>6016</v>
      </c>
      <c r="C43" s="7">
        <v>3027</v>
      </c>
      <c r="D43" s="33">
        <v>2989</v>
      </c>
      <c r="E43" s="34"/>
      <c r="F43" s="7">
        <v>5150</v>
      </c>
      <c r="G43" s="7">
        <v>2587</v>
      </c>
      <c r="H43" s="7">
        <v>2563</v>
      </c>
      <c r="I43" s="7">
        <v>866</v>
      </c>
      <c r="J43" s="7">
        <v>440</v>
      </c>
      <c r="K43" s="7">
        <v>426</v>
      </c>
      <c r="L43" s="7"/>
      <c r="M43" s="7"/>
      <c r="N43" s="7"/>
      <c r="O43" s="16">
        <v>39</v>
      </c>
      <c r="P43" s="8">
        <v>3437</v>
      </c>
      <c r="Q43" s="8">
        <v>1863</v>
      </c>
      <c r="R43" s="33">
        <v>1574</v>
      </c>
      <c r="S43" s="34"/>
      <c r="T43" s="8">
        <v>2901</v>
      </c>
      <c r="U43" s="8">
        <v>1555</v>
      </c>
      <c r="V43" s="8">
        <v>1346</v>
      </c>
      <c r="W43" s="8">
        <v>536</v>
      </c>
      <c r="X43" s="8">
        <v>308</v>
      </c>
      <c r="Y43" s="8">
        <v>228</v>
      </c>
      <c r="Z43" s="8"/>
      <c r="AA43" s="8"/>
      <c r="AB43" s="8"/>
      <c r="AC43" s="33"/>
      <c r="AD43" s="34"/>
      <c r="AE43" s="33"/>
      <c r="AF43" s="34"/>
      <c r="AG43" s="12"/>
    </row>
    <row r="44" spans="1:33" ht="15">
      <c r="A44" s="6" t="s">
        <v>33</v>
      </c>
      <c r="B44" s="7">
        <v>5547</v>
      </c>
      <c r="C44" s="7">
        <v>2812</v>
      </c>
      <c r="D44" s="33">
        <v>2735</v>
      </c>
      <c r="E44" s="34"/>
      <c r="F44" s="7">
        <v>4764</v>
      </c>
      <c r="G44" s="7">
        <v>2402</v>
      </c>
      <c r="H44" s="7">
        <v>2362</v>
      </c>
      <c r="I44" s="7">
        <v>782</v>
      </c>
      <c r="J44" s="7">
        <v>409</v>
      </c>
      <c r="K44" s="7">
        <v>373</v>
      </c>
      <c r="L44" s="7">
        <v>1</v>
      </c>
      <c r="M44" s="7">
        <v>1</v>
      </c>
      <c r="N44" s="7"/>
      <c r="O44" s="16">
        <v>40</v>
      </c>
      <c r="P44" s="8">
        <v>3598</v>
      </c>
      <c r="Q44" s="8">
        <v>2008</v>
      </c>
      <c r="R44" s="33">
        <v>1590</v>
      </c>
      <c r="S44" s="34"/>
      <c r="T44" s="8">
        <v>3055</v>
      </c>
      <c r="U44" s="8">
        <v>1688</v>
      </c>
      <c r="V44" s="8">
        <v>1367</v>
      </c>
      <c r="W44" s="8">
        <v>542</v>
      </c>
      <c r="X44" s="8">
        <v>319</v>
      </c>
      <c r="Y44" s="8">
        <v>223</v>
      </c>
      <c r="Z44" s="8">
        <v>1</v>
      </c>
      <c r="AA44" s="8">
        <v>1</v>
      </c>
      <c r="AB44" s="8"/>
      <c r="AC44" s="33"/>
      <c r="AD44" s="34"/>
      <c r="AE44" s="33"/>
      <c r="AF44" s="34"/>
      <c r="AG44" s="12"/>
    </row>
    <row r="45" spans="1:33" ht="15">
      <c r="A45" s="6" t="s">
        <v>34</v>
      </c>
      <c r="B45" s="7">
        <v>5037</v>
      </c>
      <c r="C45" s="7">
        <v>2535</v>
      </c>
      <c r="D45" s="33">
        <v>2502</v>
      </c>
      <c r="E45" s="34"/>
      <c r="F45" s="7">
        <v>4214</v>
      </c>
      <c r="G45" s="7">
        <v>2104</v>
      </c>
      <c r="H45" s="7">
        <v>2110</v>
      </c>
      <c r="I45" s="7">
        <v>823</v>
      </c>
      <c r="J45" s="7">
        <v>431</v>
      </c>
      <c r="K45" s="7">
        <v>392</v>
      </c>
      <c r="L45" s="7"/>
      <c r="M45" s="7"/>
      <c r="N45" s="7"/>
      <c r="O45" s="16">
        <v>41</v>
      </c>
      <c r="P45" s="8">
        <v>3290</v>
      </c>
      <c r="Q45" s="8">
        <v>1830</v>
      </c>
      <c r="R45" s="33">
        <v>1460</v>
      </c>
      <c r="S45" s="34"/>
      <c r="T45" s="8">
        <v>2828</v>
      </c>
      <c r="U45" s="8">
        <v>1567</v>
      </c>
      <c r="V45" s="8">
        <v>1261</v>
      </c>
      <c r="W45" s="8">
        <v>461</v>
      </c>
      <c r="X45" s="8">
        <v>263</v>
      </c>
      <c r="Y45" s="8">
        <v>198</v>
      </c>
      <c r="Z45" s="8">
        <v>1</v>
      </c>
      <c r="AA45" s="8"/>
      <c r="AB45" s="8">
        <v>1</v>
      </c>
      <c r="AC45" s="33"/>
      <c r="AD45" s="34"/>
      <c r="AE45" s="33"/>
      <c r="AF45" s="34"/>
      <c r="AG45" s="12"/>
    </row>
    <row r="46" spans="1:33" ht="15">
      <c r="A46" s="6" t="s">
        <v>35</v>
      </c>
      <c r="B46" s="7">
        <v>4559</v>
      </c>
      <c r="C46" s="7">
        <v>2443</v>
      </c>
      <c r="D46" s="33">
        <v>2116</v>
      </c>
      <c r="E46" s="34"/>
      <c r="F46" s="7">
        <v>3884</v>
      </c>
      <c r="G46" s="7">
        <v>2093</v>
      </c>
      <c r="H46" s="7">
        <v>1791</v>
      </c>
      <c r="I46" s="7">
        <v>675</v>
      </c>
      <c r="J46" s="7">
        <v>350</v>
      </c>
      <c r="K46" s="7">
        <v>325</v>
      </c>
      <c r="L46" s="7"/>
      <c r="M46" s="7"/>
      <c r="N46" s="7"/>
      <c r="O46" s="16">
        <v>42</v>
      </c>
      <c r="P46" s="8">
        <v>3271</v>
      </c>
      <c r="Q46" s="8">
        <v>1795</v>
      </c>
      <c r="R46" s="33">
        <v>1476</v>
      </c>
      <c r="S46" s="34"/>
      <c r="T46" s="8">
        <v>2845</v>
      </c>
      <c r="U46" s="8">
        <v>1551</v>
      </c>
      <c r="V46" s="8">
        <v>1294</v>
      </c>
      <c r="W46" s="8">
        <v>426</v>
      </c>
      <c r="X46" s="8">
        <v>244</v>
      </c>
      <c r="Y46" s="8">
        <v>182</v>
      </c>
      <c r="Z46" s="8"/>
      <c r="AA46" s="8"/>
      <c r="AB46" s="8"/>
      <c r="AC46" s="33"/>
      <c r="AD46" s="34"/>
      <c r="AE46" s="33"/>
      <c r="AF46" s="34"/>
      <c r="AG46" s="12"/>
    </row>
    <row r="47" spans="1:33" ht="15">
      <c r="A47" s="4" t="s">
        <v>127</v>
      </c>
      <c r="B47" s="5">
        <v>20066</v>
      </c>
      <c r="C47" s="5">
        <v>11004</v>
      </c>
      <c r="D47" s="39">
        <v>9062</v>
      </c>
      <c r="E47" s="40"/>
      <c r="F47" s="5">
        <v>17121</v>
      </c>
      <c r="G47" s="5">
        <v>9386</v>
      </c>
      <c r="H47" s="5">
        <v>7735</v>
      </c>
      <c r="I47" s="5">
        <v>2939</v>
      </c>
      <c r="J47" s="5">
        <v>1614</v>
      </c>
      <c r="K47" s="5">
        <v>1325</v>
      </c>
      <c r="L47" s="5">
        <v>6</v>
      </c>
      <c r="M47" s="5">
        <v>4</v>
      </c>
      <c r="N47" s="5">
        <v>2</v>
      </c>
      <c r="O47" s="16">
        <v>43</v>
      </c>
      <c r="P47" s="8">
        <v>3169</v>
      </c>
      <c r="Q47" s="8">
        <v>1737</v>
      </c>
      <c r="R47" s="33">
        <v>1432</v>
      </c>
      <c r="S47" s="34"/>
      <c r="T47" s="8">
        <v>2808</v>
      </c>
      <c r="U47" s="8">
        <v>1566</v>
      </c>
      <c r="V47" s="8">
        <v>1242</v>
      </c>
      <c r="W47" s="8">
        <v>359</v>
      </c>
      <c r="X47" s="8">
        <v>170</v>
      </c>
      <c r="Y47" s="8">
        <v>189</v>
      </c>
      <c r="Z47" s="8">
        <v>2</v>
      </c>
      <c r="AA47" s="8">
        <v>1</v>
      </c>
      <c r="AB47" s="8">
        <v>1</v>
      </c>
      <c r="AC47" s="33"/>
      <c r="AD47" s="34"/>
      <c r="AE47" s="33"/>
      <c r="AF47" s="34"/>
      <c r="AG47" s="12"/>
    </row>
    <row r="48" spans="1:33" ht="15">
      <c r="A48" s="6" t="s">
        <v>36</v>
      </c>
      <c r="B48" s="7">
        <v>4855</v>
      </c>
      <c r="C48" s="7">
        <v>2713</v>
      </c>
      <c r="D48" s="33">
        <v>2142</v>
      </c>
      <c r="E48" s="34"/>
      <c r="F48" s="7">
        <v>4167</v>
      </c>
      <c r="G48" s="7">
        <v>2317</v>
      </c>
      <c r="H48" s="7">
        <v>1850</v>
      </c>
      <c r="I48" s="7">
        <v>686</v>
      </c>
      <c r="J48" s="7">
        <v>395</v>
      </c>
      <c r="K48" s="7">
        <v>291</v>
      </c>
      <c r="L48" s="7">
        <v>2</v>
      </c>
      <c r="M48" s="7">
        <v>1</v>
      </c>
      <c r="N48" s="7">
        <v>1</v>
      </c>
      <c r="O48" s="16">
        <v>44</v>
      </c>
      <c r="P48" s="8">
        <v>2828</v>
      </c>
      <c r="Q48" s="8">
        <v>1567</v>
      </c>
      <c r="R48" s="33">
        <v>1261</v>
      </c>
      <c r="S48" s="34"/>
      <c r="T48" s="8">
        <v>2500</v>
      </c>
      <c r="U48" s="8">
        <v>1400</v>
      </c>
      <c r="V48" s="8">
        <v>1100</v>
      </c>
      <c r="W48" s="8">
        <v>328</v>
      </c>
      <c r="X48" s="8">
        <v>167</v>
      </c>
      <c r="Y48" s="8">
        <v>161</v>
      </c>
      <c r="Z48" s="8"/>
      <c r="AA48" s="8"/>
      <c r="AB48" s="8"/>
      <c r="AC48" s="33"/>
      <c r="AD48" s="34"/>
      <c r="AE48" s="33"/>
      <c r="AF48" s="34"/>
      <c r="AG48" s="12"/>
    </row>
    <row r="49" spans="1:33" ht="15">
      <c r="A49" s="6" t="s">
        <v>37</v>
      </c>
      <c r="B49" s="7">
        <v>4213</v>
      </c>
      <c r="C49" s="7">
        <v>2335</v>
      </c>
      <c r="D49" s="33">
        <v>1878</v>
      </c>
      <c r="E49" s="34"/>
      <c r="F49" s="7">
        <v>3610</v>
      </c>
      <c r="G49" s="7">
        <v>2025</v>
      </c>
      <c r="H49" s="7">
        <v>1585</v>
      </c>
      <c r="I49" s="7">
        <v>602</v>
      </c>
      <c r="J49" s="7">
        <v>309</v>
      </c>
      <c r="K49" s="7">
        <v>293</v>
      </c>
      <c r="L49" s="7">
        <v>1</v>
      </c>
      <c r="M49" s="7">
        <v>1</v>
      </c>
      <c r="N49" s="7"/>
      <c r="O49" s="16">
        <v>45</v>
      </c>
      <c r="P49" s="8">
        <v>2947</v>
      </c>
      <c r="Q49" s="8">
        <v>1584</v>
      </c>
      <c r="R49" s="33">
        <v>1363</v>
      </c>
      <c r="S49" s="34"/>
      <c r="T49" s="8">
        <v>2570</v>
      </c>
      <c r="U49" s="8">
        <v>1379</v>
      </c>
      <c r="V49" s="8">
        <v>1191</v>
      </c>
      <c r="W49" s="8">
        <v>377</v>
      </c>
      <c r="X49" s="8">
        <v>205</v>
      </c>
      <c r="Y49" s="8">
        <v>172</v>
      </c>
      <c r="Z49" s="8"/>
      <c r="AA49" s="8"/>
      <c r="AB49" s="8"/>
      <c r="AC49" s="33"/>
      <c r="AD49" s="34"/>
      <c r="AE49" s="33"/>
      <c r="AF49" s="34"/>
      <c r="AG49" s="12"/>
    </row>
    <row r="50" spans="1:33" ht="15">
      <c r="A50" s="6" t="s">
        <v>38</v>
      </c>
      <c r="B50" s="7">
        <v>3838</v>
      </c>
      <c r="C50" s="7">
        <v>2109</v>
      </c>
      <c r="D50" s="33">
        <v>1729</v>
      </c>
      <c r="E50" s="34"/>
      <c r="F50" s="7">
        <v>3281</v>
      </c>
      <c r="G50" s="7">
        <v>1804</v>
      </c>
      <c r="H50" s="7">
        <v>1477</v>
      </c>
      <c r="I50" s="7">
        <v>554</v>
      </c>
      <c r="J50" s="7">
        <v>303</v>
      </c>
      <c r="K50" s="7">
        <v>251</v>
      </c>
      <c r="L50" s="7">
        <v>3</v>
      </c>
      <c r="M50" s="7">
        <v>2</v>
      </c>
      <c r="N50" s="7">
        <v>1</v>
      </c>
      <c r="O50" s="16">
        <v>46</v>
      </c>
      <c r="P50" s="8">
        <v>2381</v>
      </c>
      <c r="Q50" s="8">
        <v>1247</v>
      </c>
      <c r="R50" s="33">
        <v>1134</v>
      </c>
      <c r="S50" s="34"/>
      <c r="T50" s="8">
        <v>2132</v>
      </c>
      <c r="U50" s="8">
        <v>1114</v>
      </c>
      <c r="V50" s="8">
        <v>1018</v>
      </c>
      <c r="W50" s="8">
        <v>249</v>
      </c>
      <c r="X50" s="8">
        <v>133</v>
      </c>
      <c r="Y50" s="8">
        <v>116</v>
      </c>
      <c r="Z50" s="8"/>
      <c r="AA50" s="8"/>
      <c r="AB50" s="8"/>
      <c r="AC50" s="33"/>
      <c r="AD50" s="34"/>
      <c r="AE50" s="33"/>
      <c r="AF50" s="34"/>
      <c r="AG50" s="12"/>
    </row>
    <row r="51" spans="1:33" ht="15">
      <c r="A51" s="6" t="s">
        <v>39</v>
      </c>
      <c r="B51" s="7">
        <v>3723</v>
      </c>
      <c r="C51" s="7">
        <v>1984</v>
      </c>
      <c r="D51" s="33">
        <v>1739</v>
      </c>
      <c r="E51" s="34"/>
      <c r="F51" s="7">
        <v>3162</v>
      </c>
      <c r="G51" s="7">
        <v>1685</v>
      </c>
      <c r="H51" s="7">
        <v>1477</v>
      </c>
      <c r="I51" s="7">
        <v>561</v>
      </c>
      <c r="J51" s="7">
        <v>299</v>
      </c>
      <c r="K51" s="7">
        <v>262</v>
      </c>
      <c r="L51" s="7"/>
      <c r="M51" s="7"/>
      <c r="N51" s="7"/>
      <c r="O51" s="16">
        <v>47</v>
      </c>
      <c r="P51" s="8">
        <v>2308</v>
      </c>
      <c r="Q51" s="8">
        <v>1237</v>
      </c>
      <c r="R51" s="33">
        <v>1071</v>
      </c>
      <c r="S51" s="34"/>
      <c r="T51" s="8">
        <v>2045</v>
      </c>
      <c r="U51" s="8">
        <v>1104</v>
      </c>
      <c r="V51" s="8">
        <v>941</v>
      </c>
      <c r="W51" s="8">
        <v>263</v>
      </c>
      <c r="X51" s="8">
        <v>133</v>
      </c>
      <c r="Y51" s="8">
        <v>130</v>
      </c>
      <c r="Z51" s="8"/>
      <c r="AA51" s="8"/>
      <c r="AB51" s="8"/>
      <c r="AC51" s="33"/>
      <c r="AD51" s="34"/>
      <c r="AE51" s="33"/>
      <c r="AF51" s="34"/>
      <c r="AG51" s="12"/>
    </row>
    <row r="52" spans="1:33" ht="15">
      <c r="A52" s="6" t="s">
        <v>40</v>
      </c>
      <c r="B52" s="7">
        <v>3437</v>
      </c>
      <c r="C52" s="7">
        <v>1863</v>
      </c>
      <c r="D52" s="33">
        <v>1574</v>
      </c>
      <c r="E52" s="34"/>
      <c r="F52" s="7">
        <v>2901</v>
      </c>
      <c r="G52" s="7">
        <v>1555</v>
      </c>
      <c r="H52" s="7">
        <v>1346</v>
      </c>
      <c r="I52" s="7">
        <v>536</v>
      </c>
      <c r="J52" s="7">
        <v>308</v>
      </c>
      <c r="K52" s="7">
        <v>228</v>
      </c>
      <c r="L52" s="7"/>
      <c r="M52" s="7"/>
      <c r="N52" s="7"/>
      <c r="O52" s="16">
        <v>48</v>
      </c>
      <c r="P52" s="8">
        <v>2250</v>
      </c>
      <c r="Q52" s="8">
        <v>1192</v>
      </c>
      <c r="R52" s="33">
        <v>1058</v>
      </c>
      <c r="S52" s="34"/>
      <c r="T52" s="8">
        <v>1977</v>
      </c>
      <c r="U52" s="8">
        <v>1056</v>
      </c>
      <c r="V52" s="8">
        <v>921</v>
      </c>
      <c r="W52" s="8">
        <v>273</v>
      </c>
      <c r="X52" s="8">
        <v>136</v>
      </c>
      <c r="Y52" s="8">
        <v>137</v>
      </c>
      <c r="Z52" s="8"/>
      <c r="AA52" s="8"/>
      <c r="AB52" s="8"/>
      <c r="AC52" s="33"/>
      <c r="AD52" s="34"/>
      <c r="AE52" s="33"/>
      <c r="AF52" s="34"/>
      <c r="AG52" s="12"/>
    </row>
    <row r="53" spans="1:33" ht="15">
      <c r="A53" s="4" t="s">
        <v>128</v>
      </c>
      <c r="B53" s="5">
        <v>16156</v>
      </c>
      <c r="C53" s="5">
        <v>8937</v>
      </c>
      <c r="D53" s="39">
        <v>7219</v>
      </c>
      <c r="E53" s="40"/>
      <c r="F53" s="5">
        <v>14036</v>
      </c>
      <c r="G53" s="5">
        <v>7772</v>
      </c>
      <c r="H53" s="5">
        <v>6264</v>
      </c>
      <c r="I53" s="5">
        <v>2116</v>
      </c>
      <c r="J53" s="5">
        <v>1163</v>
      </c>
      <c r="K53" s="5">
        <v>953</v>
      </c>
      <c r="L53" s="5">
        <v>4</v>
      </c>
      <c r="M53" s="5">
        <v>2</v>
      </c>
      <c r="N53" s="5">
        <v>2</v>
      </c>
      <c r="O53" s="16">
        <v>49</v>
      </c>
      <c r="P53" s="8">
        <v>2161</v>
      </c>
      <c r="Q53" s="8">
        <v>1117</v>
      </c>
      <c r="R53" s="33">
        <v>1044</v>
      </c>
      <c r="S53" s="34"/>
      <c r="T53" s="8">
        <v>1889</v>
      </c>
      <c r="U53" s="8">
        <v>984</v>
      </c>
      <c r="V53" s="8">
        <v>905</v>
      </c>
      <c r="W53" s="8">
        <v>272</v>
      </c>
      <c r="X53" s="8">
        <v>133</v>
      </c>
      <c r="Y53" s="8">
        <v>139</v>
      </c>
      <c r="Z53" s="8"/>
      <c r="AA53" s="8"/>
      <c r="AB53" s="8"/>
      <c r="AC53" s="33"/>
      <c r="AD53" s="34"/>
      <c r="AE53" s="33"/>
      <c r="AF53" s="34"/>
      <c r="AG53" s="12"/>
    </row>
    <row r="54" spans="1:33" ht="15">
      <c r="A54" s="6" t="s">
        <v>41</v>
      </c>
      <c r="B54" s="7">
        <v>3598</v>
      </c>
      <c r="C54" s="7">
        <v>2008</v>
      </c>
      <c r="D54" s="33">
        <v>1590</v>
      </c>
      <c r="E54" s="34"/>
      <c r="F54" s="7">
        <v>3055</v>
      </c>
      <c r="G54" s="7">
        <v>1688</v>
      </c>
      <c r="H54" s="7">
        <v>1367</v>
      </c>
      <c r="I54" s="7">
        <v>542</v>
      </c>
      <c r="J54" s="7">
        <v>319</v>
      </c>
      <c r="K54" s="7">
        <v>223</v>
      </c>
      <c r="L54" s="7">
        <v>1</v>
      </c>
      <c r="M54" s="7">
        <v>1</v>
      </c>
      <c r="N54" s="7"/>
      <c r="O54" s="16">
        <v>50</v>
      </c>
      <c r="P54" s="8">
        <v>2222</v>
      </c>
      <c r="Q54" s="8">
        <v>1190</v>
      </c>
      <c r="R54" s="33">
        <v>1032</v>
      </c>
      <c r="S54" s="34"/>
      <c r="T54" s="8">
        <v>1961</v>
      </c>
      <c r="U54" s="8">
        <v>1052</v>
      </c>
      <c r="V54" s="8">
        <v>909</v>
      </c>
      <c r="W54" s="8">
        <v>260</v>
      </c>
      <c r="X54" s="8">
        <v>137</v>
      </c>
      <c r="Y54" s="8">
        <v>123</v>
      </c>
      <c r="Z54" s="8">
        <v>1</v>
      </c>
      <c r="AA54" s="8">
        <v>1</v>
      </c>
      <c r="AB54" s="8"/>
      <c r="AC54" s="33"/>
      <c r="AD54" s="34"/>
      <c r="AE54" s="33"/>
      <c r="AF54" s="34"/>
      <c r="AG54" s="12"/>
    </row>
    <row r="55" spans="1:33" ht="15">
      <c r="A55" s="6" t="s">
        <v>42</v>
      </c>
      <c r="B55" s="7">
        <v>3290</v>
      </c>
      <c r="C55" s="7">
        <v>1830</v>
      </c>
      <c r="D55" s="33">
        <v>1460</v>
      </c>
      <c r="E55" s="34"/>
      <c r="F55" s="7">
        <v>2828</v>
      </c>
      <c r="G55" s="7">
        <v>1567</v>
      </c>
      <c r="H55" s="7">
        <v>1261</v>
      </c>
      <c r="I55" s="7">
        <v>461</v>
      </c>
      <c r="J55" s="7">
        <v>263</v>
      </c>
      <c r="K55" s="7">
        <v>198</v>
      </c>
      <c r="L55" s="7">
        <v>1</v>
      </c>
      <c r="M55" s="7"/>
      <c r="N55" s="7">
        <v>1</v>
      </c>
      <c r="O55" s="16">
        <v>51</v>
      </c>
      <c r="P55" s="8">
        <v>2064</v>
      </c>
      <c r="Q55" s="8">
        <v>1087</v>
      </c>
      <c r="R55" s="33">
        <v>977</v>
      </c>
      <c r="S55" s="34"/>
      <c r="T55" s="8">
        <v>1819</v>
      </c>
      <c r="U55" s="8">
        <v>954</v>
      </c>
      <c r="V55" s="8">
        <v>865</v>
      </c>
      <c r="W55" s="8">
        <v>245</v>
      </c>
      <c r="X55" s="8">
        <v>133</v>
      </c>
      <c r="Y55" s="8">
        <v>112</v>
      </c>
      <c r="Z55" s="8"/>
      <c r="AA55" s="8"/>
      <c r="AB55" s="8"/>
      <c r="AC55" s="33"/>
      <c r="AD55" s="34"/>
      <c r="AE55" s="33"/>
      <c r="AF55" s="34"/>
      <c r="AG55" s="12"/>
    </row>
    <row r="56" spans="1:33" ht="15">
      <c r="A56" s="6" t="s">
        <v>43</v>
      </c>
      <c r="B56" s="7">
        <v>3271</v>
      </c>
      <c r="C56" s="7">
        <v>1795</v>
      </c>
      <c r="D56" s="33">
        <v>1476</v>
      </c>
      <c r="E56" s="34"/>
      <c r="F56" s="7">
        <v>2845</v>
      </c>
      <c r="G56" s="7">
        <v>1551</v>
      </c>
      <c r="H56" s="7">
        <v>1294</v>
      </c>
      <c r="I56" s="7">
        <v>426</v>
      </c>
      <c r="J56" s="7">
        <v>244</v>
      </c>
      <c r="K56" s="7">
        <v>182</v>
      </c>
      <c r="L56" s="7"/>
      <c r="M56" s="7"/>
      <c r="N56" s="7"/>
      <c r="O56" s="16">
        <v>52</v>
      </c>
      <c r="P56" s="8">
        <v>2017</v>
      </c>
      <c r="Q56" s="8">
        <v>1068</v>
      </c>
      <c r="R56" s="33">
        <v>949</v>
      </c>
      <c r="S56" s="34"/>
      <c r="T56" s="8">
        <v>1763</v>
      </c>
      <c r="U56" s="8">
        <v>964</v>
      </c>
      <c r="V56" s="8">
        <v>799</v>
      </c>
      <c r="W56" s="8">
        <v>253</v>
      </c>
      <c r="X56" s="8">
        <v>104</v>
      </c>
      <c r="Y56" s="8">
        <v>149</v>
      </c>
      <c r="Z56" s="8">
        <v>1</v>
      </c>
      <c r="AA56" s="8"/>
      <c r="AB56" s="8">
        <v>1</v>
      </c>
      <c r="AC56" s="33"/>
      <c r="AD56" s="34"/>
      <c r="AE56" s="33"/>
      <c r="AF56" s="34"/>
      <c r="AG56" s="12"/>
    </row>
    <row r="57" spans="1:33" ht="15">
      <c r="A57" s="6" t="s">
        <v>44</v>
      </c>
      <c r="B57" s="7">
        <v>3169</v>
      </c>
      <c r="C57" s="7">
        <v>1737</v>
      </c>
      <c r="D57" s="33">
        <v>1432</v>
      </c>
      <c r="E57" s="34"/>
      <c r="F57" s="7">
        <v>2808</v>
      </c>
      <c r="G57" s="7">
        <v>1566</v>
      </c>
      <c r="H57" s="7">
        <v>1242</v>
      </c>
      <c r="I57" s="7">
        <v>359</v>
      </c>
      <c r="J57" s="7">
        <v>170</v>
      </c>
      <c r="K57" s="7">
        <v>189</v>
      </c>
      <c r="L57" s="7">
        <v>2</v>
      </c>
      <c r="M57" s="7">
        <v>1</v>
      </c>
      <c r="N57" s="7">
        <v>1</v>
      </c>
      <c r="O57" s="16">
        <v>53</v>
      </c>
      <c r="P57" s="8">
        <v>1868</v>
      </c>
      <c r="Q57" s="8">
        <v>992</v>
      </c>
      <c r="R57" s="33">
        <v>876</v>
      </c>
      <c r="S57" s="34"/>
      <c r="T57" s="8">
        <v>1635</v>
      </c>
      <c r="U57" s="8">
        <v>872</v>
      </c>
      <c r="V57" s="8">
        <v>763</v>
      </c>
      <c r="W57" s="8">
        <v>233</v>
      </c>
      <c r="X57" s="8">
        <v>120</v>
      </c>
      <c r="Y57" s="8">
        <v>113</v>
      </c>
      <c r="Z57" s="8"/>
      <c r="AA57" s="8"/>
      <c r="AB57" s="8"/>
      <c r="AC57" s="33"/>
      <c r="AD57" s="34"/>
      <c r="AE57" s="33"/>
      <c r="AF57" s="34"/>
      <c r="AG57" s="12"/>
    </row>
    <row r="58" spans="1:33" ht="15">
      <c r="A58" s="6" t="s">
        <v>45</v>
      </c>
      <c r="B58" s="7">
        <v>2828</v>
      </c>
      <c r="C58" s="7">
        <v>1567</v>
      </c>
      <c r="D58" s="33">
        <v>1261</v>
      </c>
      <c r="E58" s="34"/>
      <c r="F58" s="7">
        <v>2500</v>
      </c>
      <c r="G58" s="7">
        <v>1400</v>
      </c>
      <c r="H58" s="7">
        <v>1100</v>
      </c>
      <c r="I58" s="7">
        <v>328</v>
      </c>
      <c r="J58" s="7">
        <v>167</v>
      </c>
      <c r="K58" s="7">
        <v>161</v>
      </c>
      <c r="L58" s="7"/>
      <c r="M58" s="7"/>
      <c r="N58" s="7"/>
      <c r="O58" s="16">
        <v>54</v>
      </c>
      <c r="P58" s="8">
        <v>1881</v>
      </c>
      <c r="Q58" s="8">
        <v>977</v>
      </c>
      <c r="R58" s="33">
        <v>904</v>
      </c>
      <c r="S58" s="34"/>
      <c r="T58" s="8">
        <v>1656</v>
      </c>
      <c r="U58" s="8">
        <v>863</v>
      </c>
      <c r="V58" s="8">
        <v>793</v>
      </c>
      <c r="W58" s="8">
        <v>225</v>
      </c>
      <c r="X58" s="8">
        <v>114</v>
      </c>
      <c r="Y58" s="8">
        <v>111</v>
      </c>
      <c r="Z58" s="8"/>
      <c r="AA58" s="8"/>
      <c r="AB58" s="8"/>
      <c r="AC58" s="33"/>
      <c r="AD58" s="34"/>
      <c r="AE58" s="33"/>
      <c r="AF58" s="34"/>
      <c r="AG58" s="12"/>
    </row>
    <row r="59" spans="1:33" ht="15">
      <c r="A59" s="4" t="s">
        <v>129</v>
      </c>
      <c r="B59" s="5">
        <v>12047</v>
      </c>
      <c r="C59" s="5">
        <v>6377</v>
      </c>
      <c r="D59" s="39">
        <v>5670</v>
      </c>
      <c r="E59" s="40"/>
      <c r="F59" s="5">
        <v>10613</v>
      </c>
      <c r="G59" s="5">
        <v>5637</v>
      </c>
      <c r="H59" s="5">
        <v>4976</v>
      </c>
      <c r="I59" s="5">
        <v>1434</v>
      </c>
      <c r="J59" s="5">
        <v>740</v>
      </c>
      <c r="K59" s="5">
        <v>694</v>
      </c>
      <c r="L59" s="5"/>
      <c r="M59" s="5"/>
      <c r="N59" s="5"/>
      <c r="O59" s="16">
        <v>55</v>
      </c>
      <c r="P59" s="8">
        <v>1849</v>
      </c>
      <c r="Q59" s="8">
        <v>1003</v>
      </c>
      <c r="R59" s="33">
        <v>846</v>
      </c>
      <c r="S59" s="34"/>
      <c r="T59" s="8">
        <v>1638</v>
      </c>
      <c r="U59" s="8">
        <v>888</v>
      </c>
      <c r="V59" s="8">
        <v>750</v>
      </c>
      <c r="W59" s="8">
        <v>211</v>
      </c>
      <c r="X59" s="8">
        <v>115</v>
      </c>
      <c r="Y59" s="8">
        <v>96</v>
      </c>
      <c r="Z59" s="8"/>
      <c r="AA59" s="8"/>
      <c r="AB59" s="8"/>
      <c r="AC59" s="33"/>
      <c r="AD59" s="34"/>
      <c r="AE59" s="33"/>
      <c r="AF59" s="34"/>
      <c r="AG59" s="12"/>
    </row>
    <row r="60" spans="1:33" ht="15">
      <c r="A60" s="6" t="s">
        <v>46</v>
      </c>
      <c r="B60" s="7">
        <v>2947</v>
      </c>
      <c r="C60" s="7">
        <v>1584</v>
      </c>
      <c r="D60" s="33">
        <v>1363</v>
      </c>
      <c r="E60" s="34"/>
      <c r="F60" s="7">
        <v>2570</v>
      </c>
      <c r="G60" s="7">
        <v>1379</v>
      </c>
      <c r="H60" s="7">
        <v>1191</v>
      </c>
      <c r="I60" s="7">
        <v>377</v>
      </c>
      <c r="J60" s="7">
        <v>205</v>
      </c>
      <c r="K60" s="7">
        <v>172</v>
      </c>
      <c r="L60" s="7"/>
      <c r="M60" s="7"/>
      <c r="N60" s="7"/>
      <c r="O60" s="16">
        <v>56</v>
      </c>
      <c r="P60" s="8">
        <v>1692</v>
      </c>
      <c r="Q60" s="8">
        <v>940</v>
      </c>
      <c r="R60" s="33">
        <v>752</v>
      </c>
      <c r="S60" s="34"/>
      <c r="T60" s="8">
        <v>1484</v>
      </c>
      <c r="U60" s="8">
        <v>825</v>
      </c>
      <c r="V60" s="8">
        <v>659</v>
      </c>
      <c r="W60" s="8">
        <v>208</v>
      </c>
      <c r="X60" s="8">
        <v>115</v>
      </c>
      <c r="Y60" s="8">
        <v>93</v>
      </c>
      <c r="Z60" s="8"/>
      <c r="AA60" s="8"/>
      <c r="AB60" s="8"/>
      <c r="AC60" s="33"/>
      <c r="AD60" s="34"/>
      <c r="AE60" s="33"/>
      <c r="AF60" s="34"/>
      <c r="AG60" s="12"/>
    </row>
    <row r="61" spans="1:33" ht="15">
      <c r="A61" s="6" t="s">
        <v>47</v>
      </c>
      <c r="B61" s="7">
        <v>2381</v>
      </c>
      <c r="C61" s="7">
        <v>1247</v>
      </c>
      <c r="D61" s="33">
        <v>1134</v>
      </c>
      <c r="E61" s="34"/>
      <c r="F61" s="7">
        <v>2132</v>
      </c>
      <c r="G61" s="7">
        <v>1114</v>
      </c>
      <c r="H61" s="7">
        <v>1018</v>
      </c>
      <c r="I61" s="7">
        <v>249</v>
      </c>
      <c r="J61" s="7">
        <v>133</v>
      </c>
      <c r="K61" s="7">
        <v>116</v>
      </c>
      <c r="L61" s="7"/>
      <c r="M61" s="7"/>
      <c r="N61" s="7"/>
      <c r="O61" s="16">
        <v>57</v>
      </c>
      <c r="P61" s="8">
        <v>1499</v>
      </c>
      <c r="Q61" s="8">
        <v>786</v>
      </c>
      <c r="R61" s="33">
        <v>713</v>
      </c>
      <c r="S61" s="34"/>
      <c r="T61" s="8">
        <v>1300</v>
      </c>
      <c r="U61" s="8">
        <v>696</v>
      </c>
      <c r="V61" s="8">
        <v>604</v>
      </c>
      <c r="W61" s="8">
        <v>199</v>
      </c>
      <c r="X61" s="8">
        <v>90</v>
      </c>
      <c r="Y61" s="8">
        <v>109</v>
      </c>
      <c r="Z61" s="8"/>
      <c r="AA61" s="8"/>
      <c r="AB61" s="8"/>
      <c r="AC61" s="33"/>
      <c r="AD61" s="34"/>
      <c r="AE61" s="33"/>
      <c r="AF61" s="34"/>
      <c r="AG61" s="12"/>
    </row>
    <row r="62" spans="1:33" ht="15">
      <c r="A62" s="6" t="s">
        <v>48</v>
      </c>
      <c r="B62" s="7">
        <v>2308</v>
      </c>
      <c r="C62" s="7">
        <v>1237</v>
      </c>
      <c r="D62" s="33">
        <v>1071</v>
      </c>
      <c r="E62" s="34"/>
      <c r="F62" s="7">
        <v>2045</v>
      </c>
      <c r="G62" s="7">
        <v>1104</v>
      </c>
      <c r="H62" s="7">
        <v>941</v>
      </c>
      <c r="I62" s="7">
        <v>263</v>
      </c>
      <c r="J62" s="7">
        <v>133</v>
      </c>
      <c r="K62" s="7">
        <v>130</v>
      </c>
      <c r="L62" s="7"/>
      <c r="M62" s="7"/>
      <c r="N62" s="7"/>
      <c r="O62" s="16">
        <v>58</v>
      </c>
      <c r="P62" s="8">
        <v>1613</v>
      </c>
      <c r="Q62" s="8">
        <v>877</v>
      </c>
      <c r="R62" s="33">
        <v>736</v>
      </c>
      <c r="S62" s="34"/>
      <c r="T62" s="8">
        <v>1447</v>
      </c>
      <c r="U62" s="8">
        <v>788</v>
      </c>
      <c r="V62" s="8">
        <v>659</v>
      </c>
      <c r="W62" s="8">
        <v>166</v>
      </c>
      <c r="X62" s="8">
        <v>89</v>
      </c>
      <c r="Y62" s="8">
        <v>77</v>
      </c>
      <c r="Z62" s="8"/>
      <c r="AA62" s="8"/>
      <c r="AB62" s="8"/>
      <c r="AC62" s="33"/>
      <c r="AD62" s="34"/>
      <c r="AE62" s="33"/>
      <c r="AF62" s="34"/>
      <c r="AG62" s="12"/>
    </row>
    <row r="63" spans="1:33" ht="15">
      <c r="A63" s="6" t="s">
        <v>49</v>
      </c>
      <c r="B63" s="7">
        <v>2250</v>
      </c>
      <c r="C63" s="7">
        <v>1192</v>
      </c>
      <c r="D63" s="33">
        <v>1058</v>
      </c>
      <c r="E63" s="34"/>
      <c r="F63" s="7">
        <v>1977</v>
      </c>
      <c r="G63" s="7">
        <v>1056</v>
      </c>
      <c r="H63" s="7">
        <v>921</v>
      </c>
      <c r="I63" s="7">
        <v>273</v>
      </c>
      <c r="J63" s="7">
        <v>136</v>
      </c>
      <c r="K63" s="7">
        <v>137</v>
      </c>
      <c r="L63" s="7"/>
      <c r="M63" s="7"/>
      <c r="N63" s="7"/>
      <c r="O63" s="16">
        <v>59</v>
      </c>
      <c r="P63" s="8">
        <v>1337</v>
      </c>
      <c r="Q63" s="8">
        <v>651</v>
      </c>
      <c r="R63" s="33">
        <v>686</v>
      </c>
      <c r="S63" s="34"/>
      <c r="T63" s="8">
        <v>1144</v>
      </c>
      <c r="U63" s="8">
        <v>580</v>
      </c>
      <c r="V63" s="8">
        <v>564</v>
      </c>
      <c r="W63" s="8">
        <v>193</v>
      </c>
      <c r="X63" s="8">
        <v>71</v>
      </c>
      <c r="Y63" s="8">
        <v>122</v>
      </c>
      <c r="Z63" s="8"/>
      <c r="AA63" s="8"/>
      <c r="AB63" s="8"/>
      <c r="AC63" s="33"/>
      <c r="AD63" s="34"/>
      <c r="AE63" s="33"/>
      <c r="AF63" s="34"/>
      <c r="AG63" s="12"/>
    </row>
    <row r="64" spans="1:33" ht="15">
      <c r="A64" s="6" t="s">
        <v>50</v>
      </c>
      <c r="B64" s="7">
        <v>2161</v>
      </c>
      <c r="C64" s="7">
        <v>1117</v>
      </c>
      <c r="D64" s="33">
        <v>1044</v>
      </c>
      <c r="E64" s="34"/>
      <c r="F64" s="7">
        <v>1889</v>
      </c>
      <c r="G64" s="7">
        <v>984</v>
      </c>
      <c r="H64" s="7">
        <v>905</v>
      </c>
      <c r="I64" s="7">
        <v>272</v>
      </c>
      <c r="J64" s="7">
        <v>133</v>
      </c>
      <c r="K64" s="7">
        <v>139</v>
      </c>
      <c r="L64" s="7"/>
      <c r="M64" s="7"/>
      <c r="N64" s="7"/>
      <c r="O64" s="16">
        <v>60</v>
      </c>
      <c r="P64" s="8">
        <v>1404</v>
      </c>
      <c r="Q64" s="8">
        <v>686</v>
      </c>
      <c r="R64" s="33">
        <v>718</v>
      </c>
      <c r="S64" s="34"/>
      <c r="T64" s="8">
        <v>1231</v>
      </c>
      <c r="U64" s="8">
        <v>610</v>
      </c>
      <c r="V64" s="8">
        <v>621</v>
      </c>
      <c r="W64" s="8">
        <v>173</v>
      </c>
      <c r="X64" s="8">
        <v>76</v>
      </c>
      <c r="Y64" s="8">
        <v>97</v>
      </c>
      <c r="Z64" s="8"/>
      <c r="AA64" s="8"/>
      <c r="AB64" s="8"/>
      <c r="AC64" s="33"/>
      <c r="AD64" s="34"/>
      <c r="AE64" s="33"/>
      <c r="AF64" s="34"/>
      <c r="AG64" s="12"/>
    </row>
    <row r="65" spans="1:33" ht="15">
      <c r="A65" s="4" t="s">
        <v>130</v>
      </c>
      <c r="B65" s="5">
        <v>10052</v>
      </c>
      <c r="C65" s="5">
        <v>5314</v>
      </c>
      <c r="D65" s="39">
        <v>4738</v>
      </c>
      <c r="E65" s="40"/>
      <c r="F65" s="5">
        <v>8834</v>
      </c>
      <c r="G65" s="5">
        <v>4705</v>
      </c>
      <c r="H65" s="5">
        <v>4129</v>
      </c>
      <c r="I65" s="5">
        <v>1216</v>
      </c>
      <c r="J65" s="5">
        <v>608</v>
      </c>
      <c r="K65" s="5">
        <v>608</v>
      </c>
      <c r="L65" s="5">
        <v>2</v>
      </c>
      <c r="M65" s="5">
        <v>1</v>
      </c>
      <c r="N65" s="5">
        <v>1</v>
      </c>
      <c r="O65" s="16">
        <v>61</v>
      </c>
      <c r="P65" s="8">
        <v>974</v>
      </c>
      <c r="Q65" s="8">
        <v>466</v>
      </c>
      <c r="R65" s="33">
        <v>508</v>
      </c>
      <c r="S65" s="34"/>
      <c r="T65" s="8">
        <v>838</v>
      </c>
      <c r="U65" s="8">
        <v>407</v>
      </c>
      <c r="V65" s="8">
        <v>431</v>
      </c>
      <c r="W65" s="8">
        <v>136</v>
      </c>
      <c r="X65" s="8">
        <v>59</v>
      </c>
      <c r="Y65" s="8">
        <v>77</v>
      </c>
      <c r="Z65" s="8"/>
      <c r="AA65" s="8"/>
      <c r="AB65" s="8"/>
      <c r="AC65" s="33"/>
      <c r="AD65" s="34"/>
      <c r="AE65" s="33"/>
      <c r="AF65" s="34"/>
      <c r="AG65" s="12"/>
    </row>
    <row r="66" spans="1:33" ht="15">
      <c r="A66" s="6" t="s">
        <v>51</v>
      </c>
      <c r="B66" s="7">
        <v>2222</v>
      </c>
      <c r="C66" s="7">
        <v>1190</v>
      </c>
      <c r="D66" s="33">
        <v>1032</v>
      </c>
      <c r="E66" s="34"/>
      <c r="F66" s="7">
        <v>1961</v>
      </c>
      <c r="G66" s="7">
        <v>1052</v>
      </c>
      <c r="H66" s="7">
        <v>909</v>
      </c>
      <c r="I66" s="7">
        <v>260</v>
      </c>
      <c r="J66" s="7">
        <v>137</v>
      </c>
      <c r="K66" s="7">
        <v>123</v>
      </c>
      <c r="L66" s="7">
        <v>1</v>
      </c>
      <c r="M66" s="7">
        <v>1</v>
      </c>
      <c r="N66" s="7"/>
      <c r="O66" s="16">
        <v>62</v>
      </c>
      <c r="P66" s="8">
        <v>963</v>
      </c>
      <c r="Q66" s="8">
        <v>467</v>
      </c>
      <c r="R66" s="33">
        <v>496</v>
      </c>
      <c r="S66" s="34"/>
      <c r="T66" s="8">
        <v>826</v>
      </c>
      <c r="U66" s="8">
        <v>420</v>
      </c>
      <c r="V66" s="8">
        <v>406</v>
      </c>
      <c r="W66" s="8">
        <v>137</v>
      </c>
      <c r="X66" s="8">
        <v>47</v>
      </c>
      <c r="Y66" s="8">
        <v>90</v>
      </c>
      <c r="Z66" s="8"/>
      <c r="AA66" s="8"/>
      <c r="AB66" s="8"/>
      <c r="AC66" s="33"/>
      <c r="AD66" s="34"/>
      <c r="AE66" s="33"/>
      <c r="AF66" s="34"/>
      <c r="AG66" s="12"/>
    </row>
    <row r="67" spans="1:33" ht="15">
      <c r="A67" s="6" t="s">
        <v>52</v>
      </c>
      <c r="B67" s="7">
        <v>2064</v>
      </c>
      <c r="C67" s="7">
        <v>1087</v>
      </c>
      <c r="D67" s="33">
        <v>977</v>
      </c>
      <c r="E67" s="34"/>
      <c r="F67" s="7">
        <v>1819</v>
      </c>
      <c r="G67" s="7">
        <v>954</v>
      </c>
      <c r="H67" s="7">
        <v>865</v>
      </c>
      <c r="I67" s="7">
        <v>245</v>
      </c>
      <c r="J67" s="7">
        <v>133</v>
      </c>
      <c r="K67" s="7">
        <v>112</v>
      </c>
      <c r="L67" s="7"/>
      <c r="M67" s="7"/>
      <c r="N67" s="7"/>
      <c r="O67" s="16">
        <v>63</v>
      </c>
      <c r="P67" s="8">
        <v>790</v>
      </c>
      <c r="Q67" s="8">
        <v>372</v>
      </c>
      <c r="R67" s="33">
        <v>418</v>
      </c>
      <c r="S67" s="34"/>
      <c r="T67" s="8">
        <v>687</v>
      </c>
      <c r="U67" s="8">
        <v>335</v>
      </c>
      <c r="V67" s="8">
        <v>352</v>
      </c>
      <c r="W67" s="8">
        <v>103</v>
      </c>
      <c r="X67" s="8">
        <v>37</v>
      </c>
      <c r="Y67" s="8">
        <v>66</v>
      </c>
      <c r="Z67" s="8"/>
      <c r="AA67" s="8"/>
      <c r="AB67" s="8"/>
      <c r="AC67" s="33"/>
      <c r="AD67" s="34"/>
      <c r="AE67" s="33"/>
      <c r="AF67" s="34"/>
      <c r="AG67" s="12"/>
    </row>
    <row r="68" spans="1:33" ht="15">
      <c r="A68" s="6" t="s">
        <v>53</v>
      </c>
      <c r="B68" s="7">
        <v>2017</v>
      </c>
      <c r="C68" s="7">
        <v>1068</v>
      </c>
      <c r="D68" s="33">
        <v>949</v>
      </c>
      <c r="E68" s="34"/>
      <c r="F68" s="7">
        <v>1763</v>
      </c>
      <c r="G68" s="7">
        <v>964</v>
      </c>
      <c r="H68" s="7">
        <v>799</v>
      </c>
      <c r="I68" s="7">
        <v>253</v>
      </c>
      <c r="J68" s="7">
        <v>104</v>
      </c>
      <c r="K68" s="7">
        <v>149</v>
      </c>
      <c r="L68" s="7">
        <v>1</v>
      </c>
      <c r="M68" s="7"/>
      <c r="N68" s="7">
        <v>1</v>
      </c>
      <c r="O68" s="16">
        <v>64</v>
      </c>
      <c r="P68" s="8">
        <v>681</v>
      </c>
      <c r="Q68" s="8">
        <v>320</v>
      </c>
      <c r="R68" s="33">
        <v>361</v>
      </c>
      <c r="S68" s="34"/>
      <c r="T68" s="8">
        <v>589</v>
      </c>
      <c r="U68" s="8">
        <v>290</v>
      </c>
      <c r="V68" s="8">
        <v>299</v>
      </c>
      <c r="W68" s="8">
        <v>92</v>
      </c>
      <c r="X68" s="8">
        <v>30</v>
      </c>
      <c r="Y68" s="8">
        <v>62</v>
      </c>
      <c r="Z68" s="8"/>
      <c r="AA68" s="8"/>
      <c r="AB68" s="8"/>
      <c r="AC68" s="33"/>
      <c r="AD68" s="34"/>
      <c r="AE68" s="33"/>
      <c r="AF68" s="34"/>
      <c r="AG68" s="12"/>
    </row>
    <row r="69" spans="1:33" ht="15">
      <c r="A69" s="6" t="s">
        <v>54</v>
      </c>
      <c r="B69" s="7">
        <v>1868</v>
      </c>
      <c r="C69" s="7">
        <v>992</v>
      </c>
      <c r="D69" s="33">
        <v>876</v>
      </c>
      <c r="E69" s="34"/>
      <c r="F69" s="7">
        <v>1635</v>
      </c>
      <c r="G69" s="7">
        <v>872</v>
      </c>
      <c r="H69" s="7">
        <v>763</v>
      </c>
      <c r="I69" s="7">
        <v>233</v>
      </c>
      <c r="J69" s="7">
        <v>120</v>
      </c>
      <c r="K69" s="7">
        <v>113</v>
      </c>
      <c r="L69" s="7"/>
      <c r="M69" s="7"/>
      <c r="N69" s="7"/>
      <c r="O69" s="16">
        <v>65</v>
      </c>
      <c r="P69" s="8">
        <v>572</v>
      </c>
      <c r="Q69" s="8">
        <v>249</v>
      </c>
      <c r="R69" s="33">
        <v>323</v>
      </c>
      <c r="S69" s="34"/>
      <c r="T69" s="8">
        <v>487</v>
      </c>
      <c r="U69" s="8">
        <v>221</v>
      </c>
      <c r="V69" s="8">
        <v>266</v>
      </c>
      <c r="W69" s="8">
        <v>85</v>
      </c>
      <c r="X69" s="8">
        <v>28</v>
      </c>
      <c r="Y69" s="8">
        <v>57</v>
      </c>
      <c r="Z69" s="8"/>
      <c r="AA69" s="8"/>
      <c r="AB69" s="8"/>
      <c r="AC69" s="33"/>
      <c r="AD69" s="34"/>
      <c r="AE69" s="33"/>
      <c r="AF69" s="34"/>
      <c r="AG69" s="12"/>
    </row>
    <row r="70" spans="1:33" ht="15">
      <c r="A70" s="6" t="s">
        <v>55</v>
      </c>
      <c r="B70" s="7">
        <v>1881</v>
      </c>
      <c r="C70" s="7">
        <v>977</v>
      </c>
      <c r="D70" s="33">
        <v>904</v>
      </c>
      <c r="E70" s="34"/>
      <c r="F70" s="7">
        <v>1656</v>
      </c>
      <c r="G70" s="7">
        <v>863</v>
      </c>
      <c r="H70" s="7">
        <v>793</v>
      </c>
      <c r="I70" s="7">
        <v>225</v>
      </c>
      <c r="J70" s="7">
        <v>114</v>
      </c>
      <c r="K70" s="7">
        <v>111</v>
      </c>
      <c r="L70" s="7"/>
      <c r="M70" s="7"/>
      <c r="N70" s="7"/>
      <c r="O70" s="16">
        <v>66</v>
      </c>
      <c r="P70" s="8">
        <v>525</v>
      </c>
      <c r="Q70" s="8">
        <v>243</v>
      </c>
      <c r="R70" s="33">
        <v>282</v>
      </c>
      <c r="S70" s="34"/>
      <c r="T70" s="8">
        <v>462</v>
      </c>
      <c r="U70" s="8">
        <v>223</v>
      </c>
      <c r="V70" s="8">
        <v>239</v>
      </c>
      <c r="W70" s="8">
        <v>63</v>
      </c>
      <c r="X70" s="8">
        <v>20</v>
      </c>
      <c r="Y70" s="8">
        <v>43</v>
      </c>
      <c r="Z70" s="8"/>
      <c r="AA70" s="8"/>
      <c r="AB70" s="8"/>
      <c r="AC70" s="33"/>
      <c r="AD70" s="34"/>
      <c r="AE70" s="33"/>
      <c r="AF70" s="34"/>
      <c r="AG70" s="12"/>
    </row>
    <row r="71" spans="1:33" ht="15">
      <c r="A71" s="4" t="s">
        <v>131</v>
      </c>
      <c r="B71" s="5">
        <v>7990</v>
      </c>
      <c r="C71" s="5">
        <v>4257</v>
      </c>
      <c r="D71" s="39">
        <v>3733</v>
      </c>
      <c r="E71" s="40"/>
      <c r="F71" s="5">
        <v>7013</v>
      </c>
      <c r="G71" s="5">
        <v>3777</v>
      </c>
      <c r="H71" s="5">
        <v>3236</v>
      </c>
      <c r="I71" s="5">
        <v>977</v>
      </c>
      <c r="J71" s="5">
        <v>480</v>
      </c>
      <c r="K71" s="5">
        <v>497</v>
      </c>
      <c r="L71" s="5"/>
      <c r="M71" s="5"/>
      <c r="N71" s="5"/>
      <c r="O71" s="16">
        <v>67</v>
      </c>
      <c r="P71" s="8">
        <v>520</v>
      </c>
      <c r="Q71" s="8">
        <v>260</v>
      </c>
      <c r="R71" s="33">
        <v>260</v>
      </c>
      <c r="S71" s="34"/>
      <c r="T71" s="8">
        <v>450</v>
      </c>
      <c r="U71" s="8">
        <v>225</v>
      </c>
      <c r="V71" s="8">
        <v>225</v>
      </c>
      <c r="W71" s="8">
        <v>70</v>
      </c>
      <c r="X71" s="8">
        <v>35</v>
      </c>
      <c r="Y71" s="8">
        <v>35</v>
      </c>
      <c r="Z71" s="8"/>
      <c r="AA71" s="8"/>
      <c r="AB71" s="8"/>
      <c r="AC71" s="33"/>
      <c r="AD71" s="34"/>
      <c r="AE71" s="33"/>
      <c r="AF71" s="34"/>
      <c r="AG71" s="12"/>
    </row>
    <row r="72" spans="1:33" ht="15">
      <c r="A72" s="6" t="s">
        <v>56</v>
      </c>
      <c r="B72" s="7">
        <v>1849</v>
      </c>
      <c r="C72" s="7">
        <v>1003</v>
      </c>
      <c r="D72" s="33">
        <v>846</v>
      </c>
      <c r="E72" s="34"/>
      <c r="F72" s="7">
        <v>1638</v>
      </c>
      <c r="G72" s="7">
        <v>888</v>
      </c>
      <c r="H72" s="7">
        <v>750</v>
      </c>
      <c r="I72" s="7">
        <v>211</v>
      </c>
      <c r="J72" s="7">
        <v>115</v>
      </c>
      <c r="K72" s="7">
        <v>96</v>
      </c>
      <c r="L72" s="7"/>
      <c r="M72" s="7"/>
      <c r="N72" s="7"/>
      <c r="O72" s="16">
        <v>68</v>
      </c>
      <c r="P72" s="8">
        <v>393</v>
      </c>
      <c r="Q72" s="8">
        <v>187</v>
      </c>
      <c r="R72" s="33">
        <v>206</v>
      </c>
      <c r="S72" s="34"/>
      <c r="T72" s="8">
        <v>310</v>
      </c>
      <c r="U72" s="8">
        <v>151</v>
      </c>
      <c r="V72" s="8">
        <v>159</v>
      </c>
      <c r="W72" s="8">
        <v>83</v>
      </c>
      <c r="X72" s="8">
        <v>36</v>
      </c>
      <c r="Y72" s="8">
        <v>47</v>
      </c>
      <c r="Z72" s="8"/>
      <c r="AA72" s="8"/>
      <c r="AB72" s="8"/>
      <c r="AC72" s="33"/>
      <c r="AD72" s="34"/>
      <c r="AE72" s="33"/>
      <c r="AF72" s="34"/>
      <c r="AG72" s="12"/>
    </row>
    <row r="73" spans="1:33" ht="15">
      <c r="A73" s="6" t="s">
        <v>57</v>
      </c>
      <c r="B73" s="7">
        <v>1692</v>
      </c>
      <c r="C73" s="7">
        <v>940</v>
      </c>
      <c r="D73" s="33">
        <v>752</v>
      </c>
      <c r="E73" s="34"/>
      <c r="F73" s="7">
        <v>1484</v>
      </c>
      <c r="G73" s="7">
        <v>825</v>
      </c>
      <c r="H73" s="7">
        <v>659</v>
      </c>
      <c r="I73" s="7">
        <v>208</v>
      </c>
      <c r="J73" s="7">
        <v>115</v>
      </c>
      <c r="K73" s="7">
        <v>93</v>
      </c>
      <c r="L73" s="7"/>
      <c r="M73" s="7"/>
      <c r="N73" s="7"/>
      <c r="O73" s="16">
        <v>69</v>
      </c>
      <c r="P73" s="8">
        <v>310</v>
      </c>
      <c r="Q73" s="8">
        <v>153</v>
      </c>
      <c r="R73" s="33">
        <v>157</v>
      </c>
      <c r="S73" s="34"/>
      <c r="T73" s="8">
        <v>265</v>
      </c>
      <c r="U73" s="8">
        <v>135</v>
      </c>
      <c r="V73" s="8">
        <v>130</v>
      </c>
      <c r="W73" s="8">
        <v>45</v>
      </c>
      <c r="X73" s="8">
        <v>18</v>
      </c>
      <c r="Y73" s="8">
        <v>27</v>
      </c>
      <c r="Z73" s="8"/>
      <c r="AA73" s="8"/>
      <c r="AB73" s="8"/>
      <c r="AC73" s="33"/>
      <c r="AD73" s="34"/>
      <c r="AE73" s="33"/>
      <c r="AF73" s="34"/>
      <c r="AG73" s="12"/>
    </row>
    <row r="74" spans="1:33" ht="15">
      <c r="A74" s="6" t="s">
        <v>58</v>
      </c>
      <c r="B74" s="7">
        <v>1499</v>
      </c>
      <c r="C74" s="7">
        <v>786</v>
      </c>
      <c r="D74" s="33">
        <v>713</v>
      </c>
      <c r="E74" s="34"/>
      <c r="F74" s="7">
        <v>1300</v>
      </c>
      <c r="G74" s="7">
        <v>696</v>
      </c>
      <c r="H74" s="7">
        <v>604</v>
      </c>
      <c r="I74" s="7">
        <v>199</v>
      </c>
      <c r="J74" s="7">
        <v>90</v>
      </c>
      <c r="K74" s="7">
        <v>109</v>
      </c>
      <c r="L74" s="7"/>
      <c r="M74" s="7"/>
      <c r="N74" s="7"/>
      <c r="O74" s="16">
        <v>70</v>
      </c>
      <c r="P74" s="8">
        <v>405</v>
      </c>
      <c r="Q74" s="8">
        <v>203</v>
      </c>
      <c r="R74" s="33">
        <v>202</v>
      </c>
      <c r="S74" s="34"/>
      <c r="T74" s="8">
        <v>337</v>
      </c>
      <c r="U74" s="8">
        <v>166</v>
      </c>
      <c r="V74" s="8">
        <v>171</v>
      </c>
      <c r="W74" s="8">
        <v>68</v>
      </c>
      <c r="X74" s="8">
        <v>37</v>
      </c>
      <c r="Y74" s="8">
        <v>31</v>
      </c>
      <c r="Z74" s="8"/>
      <c r="AA74" s="8"/>
      <c r="AB74" s="8"/>
      <c r="AC74" s="33"/>
      <c r="AD74" s="34"/>
      <c r="AE74" s="33"/>
      <c r="AF74" s="34"/>
      <c r="AG74" s="12"/>
    </row>
    <row r="75" spans="1:33" ht="15">
      <c r="A75" s="6" t="s">
        <v>59</v>
      </c>
      <c r="B75" s="7">
        <v>1613</v>
      </c>
      <c r="C75" s="7">
        <v>877</v>
      </c>
      <c r="D75" s="33">
        <v>736</v>
      </c>
      <c r="E75" s="34"/>
      <c r="F75" s="7">
        <v>1447</v>
      </c>
      <c r="G75" s="7">
        <v>788</v>
      </c>
      <c r="H75" s="7">
        <v>659</v>
      </c>
      <c r="I75" s="7">
        <v>166</v>
      </c>
      <c r="J75" s="7">
        <v>89</v>
      </c>
      <c r="K75" s="7">
        <v>77</v>
      </c>
      <c r="L75" s="7"/>
      <c r="M75" s="7"/>
      <c r="N75" s="7"/>
      <c r="O75" s="16">
        <v>71</v>
      </c>
      <c r="P75" s="8">
        <v>430</v>
      </c>
      <c r="Q75" s="8">
        <v>199</v>
      </c>
      <c r="R75" s="33">
        <v>231</v>
      </c>
      <c r="S75" s="34"/>
      <c r="T75" s="8">
        <v>360</v>
      </c>
      <c r="U75" s="8">
        <v>165</v>
      </c>
      <c r="V75" s="8">
        <v>195</v>
      </c>
      <c r="W75" s="8">
        <v>70</v>
      </c>
      <c r="X75" s="8">
        <v>34</v>
      </c>
      <c r="Y75" s="8">
        <v>36</v>
      </c>
      <c r="Z75" s="8"/>
      <c r="AA75" s="8"/>
      <c r="AB75" s="8"/>
      <c r="AC75" s="33"/>
      <c r="AD75" s="34"/>
      <c r="AE75" s="33"/>
      <c r="AF75" s="34"/>
      <c r="AG75" s="12"/>
    </row>
    <row r="76" spans="1:33" ht="15">
      <c r="A76" s="6" t="s">
        <v>60</v>
      </c>
      <c r="B76" s="7">
        <v>1337</v>
      </c>
      <c r="C76" s="7">
        <v>651</v>
      </c>
      <c r="D76" s="33">
        <v>686</v>
      </c>
      <c r="E76" s="34"/>
      <c r="F76" s="7">
        <v>1144</v>
      </c>
      <c r="G76" s="7">
        <v>580</v>
      </c>
      <c r="H76" s="7">
        <v>564</v>
      </c>
      <c r="I76" s="7">
        <v>193</v>
      </c>
      <c r="J76" s="7">
        <v>71</v>
      </c>
      <c r="K76" s="7">
        <v>122</v>
      </c>
      <c r="L76" s="7"/>
      <c r="M76" s="7"/>
      <c r="N76" s="7"/>
      <c r="O76" s="16">
        <v>72</v>
      </c>
      <c r="P76" s="8">
        <v>397</v>
      </c>
      <c r="Q76" s="8">
        <v>204</v>
      </c>
      <c r="R76" s="33">
        <v>193</v>
      </c>
      <c r="S76" s="34"/>
      <c r="T76" s="8">
        <v>329</v>
      </c>
      <c r="U76" s="8">
        <v>168</v>
      </c>
      <c r="V76" s="8">
        <v>161</v>
      </c>
      <c r="W76" s="8">
        <v>68</v>
      </c>
      <c r="X76" s="8">
        <v>36</v>
      </c>
      <c r="Y76" s="8">
        <v>32</v>
      </c>
      <c r="Z76" s="8"/>
      <c r="AA76" s="8"/>
      <c r="AB76" s="8"/>
      <c r="AC76" s="33"/>
      <c r="AD76" s="34"/>
      <c r="AE76" s="33"/>
      <c r="AF76" s="34"/>
      <c r="AG76" s="12"/>
    </row>
    <row r="77" spans="1:33" ht="15">
      <c r="A77" s="4" t="s">
        <v>132</v>
      </c>
      <c r="B77" s="5">
        <v>4812</v>
      </c>
      <c r="C77" s="5">
        <v>2311</v>
      </c>
      <c r="D77" s="39">
        <v>2501</v>
      </c>
      <c r="E77" s="40"/>
      <c r="F77" s="5">
        <v>4171</v>
      </c>
      <c r="G77" s="5">
        <v>2062</v>
      </c>
      <c r="H77" s="5">
        <v>2109</v>
      </c>
      <c r="I77" s="5">
        <v>641</v>
      </c>
      <c r="J77" s="5">
        <v>249</v>
      </c>
      <c r="K77" s="5">
        <v>392</v>
      </c>
      <c r="L77" s="5"/>
      <c r="M77" s="5"/>
      <c r="N77" s="5"/>
      <c r="O77" s="16">
        <v>73</v>
      </c>
      <c r="P77" s="8">
        <v>537</v>
      </c>
      <c r="Q77" s="8">
        <v>248</v>
      </c>
      <c r="R77" s="33">
        <v>289</v>
      </c>
      <c r="S77" s="34"/>
      <c r="T77" s="8">
        <v>393</v>
      </c>
      <c r="U77" s="8">
        <v>197</v>
      </c>
      <c r="V77" s="8">
        <v>196</v>
      </c>
      <c r="W77" s="8">
        <v>144</v>
      </c>
      <c r="X77" s="8">
        <v>51</v>
      </c>
      <c r="Y77" s="8">
        <v>93</v>
      </c>
      <c r="Z77" s="8"/>
      <c r="AA77" s="8"/>
      <c r="AB77" s="8"/>
      <c r="AC77" s="33"/>
      <c r="AD77" s="34"/>
      <c r="AE77" s="33"/>
      <c r="AF77" s="34"/>
      <c r="AG77" s="12"/>
    </row>
    <row r="78" spans="1:33" ht="15">
      <c r="A78" s="6" t="s">
        <v>61</v>
      </c>
      <c r="B78" s="7">
        <v>1404</v>
      </c>
      <c r="C78" s="7">
        <v>686</v>
      </c>
      <c r="D78" s="33">
        <v>718</v>
      </c>
      <c r="E78" s="34"/>
      <c r="F78" s="7">
        <v>1231</v>
      </c>
      <c r="G78" s="7">
        <v>610</v>
      </c>
      <c r="H78" s="7">
        <v>621</v>
      </c>
      <c r="I78" s="7">
        <v>173</v>
      </c>
      <c r="J78" s="7">
        <v>76</v>
      </c>
      <c r="K78" s="7">
        <v>97</v>
      </c>
      <c r="L78" s="7"/>
      <c r="M78" s="7"/>
      <c r="N78" s="7"/>
      <c r="O78" s="16">
        <v>74</v>
      </c>
      <c r="P78" s="8">
        <v>397</v>
      </c>
      <c r="Q78" s="8">
        <v>208</v>
      </c>
      <c r="R78" s="33">
        <v>189</v>
      </c>
      <c r="S78" s="34"/>
      <c r="T78" s="8">
        <v>313</v>
      </c>
      <c r="U78" s="8">
        <v>163</v>
      </c>
      <c r="V78" s="8">
        <v>150</v>
      </c>
      <c r="W78" s="8">
        <v>84</v>
      </c>
      <c r="X78" s="8">
        <v>45</v>
      </c>
      <c r="Y78" s="8">
        <v>39</v>
      </c>
      <c r="Z78" s="8"/>
      <c r="AA78" s="8"/>
      <c r="AB78" s="8"/>
      <c r="AC78" s="33"/>
      <c r="AD78" s="34"/>
      <c r="AE78" s="33"/>
      <c r="AF78" s="34"/>
      <c r="AG78" s="12"/>
    </row>
    <row r="79" spans="1:33" ht="15">
      <c r="A79" s="6" t="s">
        <v>62</v>
      </c>
      <c r="B79" s="7">
        <v>974</v>
      </c>
      <c r="C79" s="7">
        <v>466</v>
      </c>
      <c r="D79" s="33">
        <v>508</v>
      </c>
      <c r="E79" s="34"/>
      <c r="F79" s="7">
        <v>838</v>
      </c>
      <c r="G79" s="7">
        <v>407</v>
      </c>
      <c r="H79" s="7">
        <v>431</v>
      </c>
      <c r="I79" s="7">
        <v>136</v>
      </c>
      <c r="J79" s="7">
        <v>59</v>
      </c>
      <c r="K79" s="7">
        <v>77</v>
      </c>
      <c r="L79" s="7"/>
      <c r="M79" s="7"/>
      <c r="N79" s="7"/>
      <c r="O79" s="16">
        <v>75</v>
      </c>
      <c r="P79" s="8">
        <v>399</v>
      </c>
      <c r="Q79" s="8">
        <v>177</v>
      </c>
      <c r="R79" s="33">
        <v>222</v>
      </c>
      <c r="S79" s="34"/>
      <c r="T79" s="8">
        <v>312</v>
      </c>
      <c r="U79" s="8">
        <v>137</v>
      </c>
      <c r="V79" s="8">
        <v>175</v>
      </c>
      <c r="W79" s="8">
        <v>87</v>
      </c>
      <c r="X79" s="8">
        <v>40</v>
      </c>
      <c r="Y79" s="8">
        <v>47</v>
      </c>
      <c r="Z79" s="8"/>
      <c r="AA79" s="8"/>
      <c r="AB79" s="8"/>
      <c r="AC79" s="33"/>
      <c r="AD79" s="34"/>
      <c r="AE79" s="33"/>
      <c r="AF79" s="34"/>
      <c r="AG79" s="12"/>
    </row>
    <row r="80" spans="1:33" ht="15">
      <c r="A80" s="6" t="s">
        <v>63</v>
      </c>
      <c r="B80" s="7">
        <v>963</v>
      </c>
      <c r="C80" s="7">
        <v>467</v>
      </c>
      <c r="D80" s="33">
        <v>496</v>
      </c>
      <c r="E80" s="34"/>
      <c r="F80" s="7">
        <v>826</v>
      </c>
      <c r="G80" s="7">
        <v>420</v>
      </c>
      <c r="H80" s="7">
        <v>406</v>
      </c>
      <c r="I80" s="7">
        <v>137</v>
      </c>
      <c r="J80" s="7">
        <v>47</v>
      </c>
      <c r="K80" s="7">
        <v>90</v>
      </c>
      <c r="L80" s="7"/>
      <c r="M80" s="7"/>
      <c r="N80" s="7"/>
      <c r="O80" s="16">
        <v>76</v>
      </c>
      <c r="P80" s="8">
        <v>323</v>
      </c>
      <c r="Q80" s="8">
        <v>176</v>
      </c>
      <c r="R80" s="33">
        <v>147</v>
      </c>
      <c r="S80" s="34"/>
      <c r="T80" s="8">
        <v>265</v>
      </c>
      <c r="U80" s="8">
        <v>140</v>
      </c>
      <c r="V80" s="8">
        <v>125</v>
      </c>
      <c r="W80" s="8">
        <v>58</v>
      </c>
      <c r="X80" s="8">
        <v>36</v>
      </c>
      <c r="Y80" s="8">
        <v>22</v>
      </c>
      <c r="Z80" s="8"/>
      <c r="AA80" s="8"/>
      <c r="AB80" s="8"/>
      <c r="AC80" s="33"/>
      <c r="AD80" s="34"/>
      <c r="AE80" s="33"/>
      <c r="AF80" s="34"/>
      <c r="AG80" s="12"/>
    </row>
    <row r="81" spans="1:33" ht="15">
      <c r="A81" s="6" t="s">
        <v>64</v>
      </c>
      <c r="B81" s="7">
        <v>790</v>
      </c>
      <c r="C81" s="7">
        <v>372</v>
      </c>
      <c r="D81" s="33">
        <v>418</v>
      </c>
      <c r="E81" s="34"/>
      <c r="F81" s="7">
        <v>687</v>
      </c>
      <c r="G81" s="7">
        <v>335</v>
      </c>
      <c r="H81" s="7">
        <v>352</v>
      </c>
      <c r="I81" s="7">
        <v>103</v>
      </c>
      <c r="J81" s="7">
        <v>37</v>
      </c>
      <c r="K81" s="7">
        <v>66</v>
      </c>
      <c r="L81" s="7"/>
      <c r="M81" s="7"/>
      <c r="N81" s="7"/>
      <c r="O81" s="16">
        <v>77</v>
      </c>
      <c r="P81" s="8">
        <v>226</v>
      </c>
      <c r="Q81" s="8">
        <v>118</v>
      </c>
      <c r="R81" s="33">
        <v>108</v>
      </c>
      <c r="S81" s="34"/>
      <c r="T81" s="8">
        <v>176</v>
      </c>
      <c r="U81" s="8">
        <v>81</v>
      </c>
      <c r="V81" s="8">
        <v>95</v>
      </c>
      <c r="W81" s="8">
        <v>50</v>
      </c>
      <c r="X81" s="8">
        <v>37</v>
      </c>
      <c r="Y81" s="8">
        <v>13</v>
      </c>
      <c r="Z81" s="8"/>
      <c r="AA81" s="8"/>
      <c r="AB81" s="8"/>
      <c r="AC81" s="33"/>
      <c r="AD81" s="34"/>
      <c r="AE81" s="33"/>
      <c r="AF81" s="34"/>
      <c r="AG81" s="12"/>
    </row>
    <row r="82" spans="1:33" ht="15">
      <c r="A82" s="6" t="s">
        <v>65</v>
      </c>
      <c r="B82" s="7">
        <v>681</v>
      </c>
      <c r="C82" s="7">
        <v>320</v>
      </c>
      <c r="D82" s="33">
        <v>361</v>
      </c>
      <c r="E82" s="34"/>
      <c r="F82" s="7">
        <v>589</v>
      </c>
      <c r="G82" s="7">
        <v>290</v>
      </c>
      <c r="H82" s="7">
        <v>299</v>
      </c>
      <c r="I82" s="7">
        <v>92</v>
      </c>
      <c r="J82" s="7">
        <v>30</v>
      </c>
      <c r="K82" s="7">
        <v>62</v>
      </c>
      <c r="L82" s="7"/>
      <c r="M82" s="7"/>
      <c r="N82" s="7"/>
      <c r="O82" s="16">
        <v>78</v>
      </c>
      <c r="P82" s="8">
        <v>218</v>
      </c>
      <c r="Q82" s="8">
        <v>120</v>
      </c>
      <c r="R82" s="33">
        <v>98</v>
      </c>
      <c r="S82" s="34"/>
      <c r="T82" s="8">
        <v>188</v>
      </c>
      <c r="U82" s="8">
        <v>95</v>
      </c>
      <c r="V82" s="8">
        <v>93</v>
      </c>
      <c r="W82" s="8">
        <v>30</v>
      </c>
      <c r="X82" s="8">
        <v>25</v>
      </c>
      <c r="Y82" s="8">
        <v>5</v>
      </c>
      <c r="Z82" s="8"/>
      <c r="AA82" s="8"/>
      <c r="AB82" s="8"/>
      <c r="AC82" s="33"/>
      <c r="AD82" s="34"/>
      <c r="AE82" s="33"/>
      <c r="AF82" s="34"/>
      <c r="AG82" s="12"/>
    </row>
    <row r="83" spans="1:33" ht="15">
      <c r="A83" s="4" t="s">
        <v>133</v>
      </c>
      <c r="B83" s="5">
        <v>2320</v>
      </c>
      <c r="C83" s="5">
        <v>1092</v>
      </c>
      <c r="D83" s="39">
        <v>1228</v>
      </c>
      <c r="E83" s="40"/>
      <c r="F83" s="5">
        <v>1974</v>
      </c>
      <c r="G83" s="5">
        <v>955</v>
      </c>
      <c r="H83" s="5">
        <v>1019</v>
      </c>
      <c r="I83" s="5">
        <v>346</v>
      </c>
      <c r="J83" s="5">
        <v>137</v>
      </c>
      <c r="K83" s="5">
        <v>209</v>
      </c>
      <c r="L83" s="5"/>
      <c r="M83" s="5"/>
      <c r="N83" s="5"/>
      <c r="O83" s="16">
        <v>79</v>
      </c>
      <c r="P83" s="8">
        <v>225</v>
      </c>
      <c r="Q83" s="8">
        <v>123</v>
      </c>
      <c r="R83" s="33">
        <v>102</v>
      </c>
      <c r="S83" s="34"/>
      <c r="T83" s="8">
        <v>197</v>
      </c>
      <c r="U83" s="8">
        <v>107</v>
      </c>
      <c r="V83" s="8">
        <v>90</v>
      </c>
      <c r="W83" s="8">
        <v>28</v>
      </c>
      <c r="X83" s="8">
        <v>16</v>
      </c>
      <c r="Y83" s="8">
        <v>12</v>
      </c>
      <c r="Z83" s="8"/>
      <c r="AA83" s="8"/>
      <c r="AB83" s="8"/>
      <c r="AC83" s="33"/>
      <c r="AD83" s="34"/>
      <c r="AE83" s="33"/>
      <c r="AF83" s="34"/>
      <c r="AG83" s="12"/>
    </row>
    <row r="84" spans="1:33" ht="15">
      <c r="A84" s="6" t="s">
        <v>66</v>
      </c>
      <c r="B84" s="7">
        <v>572</v>
      </c>
      <c r="C84" s="7">
        <v>249</v>
      </c>
      <c r="D84" s="33">
        <v>323</v>
      </c>
      <c r="E84" s="34"/>
      <c r="F84" s="7">
        <v>487</v>
      </c>
      <c r="G84" s="7">
        <v>221</v>
      </c>
      <c r="H84" s="7">
        <v>266</v>
      </c>
      <c r="I84" s="7">
        <v>85</v>
      </c>
      <c r="J84" s="7">
        <v>28</v>
      </c>
      <c r="K84" s="7">
        <v>57</v>
      </c>
      <c r="L84" s="7"/>
      <c r="M84" s="7"/>
      <c r="N84" s="7"/>
      <c r="O84" s="16">
        <v>80</v>
      </c>
      <c r="P84" s="8">
        <v>281</v>
      </c>
      <c r="Q84" s="8">
        <v>142</v>
      </c>
      <c r="R84" s="33">
        <v>139</v>
      </c>
      <c r="S84" s="34"/>
      <c r="T84" s="8">
        <v>233</v>
      </c>
      <c r="U84" s="8">
        <v>114</v>
      </c>
      <c r="V84" s="8">
        <v>119</v>
      </c>
      <c r="W84" s="8">
        <v>48</v>
      </c>
      <c r="X84" s="8">
        <v>28</v>
      </c>
      <c r="Y84" s="8">
        <v>20</v>
      </c>
      <c r="Z84" s="8"/>
      <c r="AA84" s="8"/>
      <c r="AB84" s="8"/>
      <c r="AC84" s="33"/>
      <c r="AD84" s="34"/>
      <c r="AE84" s="33"/>
      <c r="AF84" s="34"/>
      <c r="AG84" s="12"/>
    </row>
    <row r="85" spans="1:33" ht="15">
      <c r="A85" s="6" t="s">
        <v>67</v>
      </c>
      <c r="B85" s="7">
        <v>525</v>
      </c>
      <c r="C85" s="7">
        <v>243</v>
      </c>
      <c r="D85" s="33">
        <v>282</v>
      </c>
      <c r="E85" s="34"/>
      <c r="F85" s="7">
        <v>462</v>
      </c>
      <c r="G85" s="7">
        <v>223</v>
      </c>
      <c r="H85" s="7">
        <v>239</v>
      </c>
      <c r="I85" s="7">
        <v>63</v>
      </c>
      <c r="J85" s="7">
        <v>20</v>
      </c>
      <c r="K85" s="7">
        <v>43</v>
      </c>
      <c r="L85" s="7"/>
      <c r="M85" s="7"/>
      <c r="N85" s="7"/>
      <c r="O85" s="16">
        <v>81</v>
      </c>
      <c r="P85" s="8">
        <v>226</v>
      </c>
      <c r="Q85" s="8">
        <v>122</v>
      </c>
      <c r="R85" s="33">
        <v>104</v>
      </c>
      <c r="S85" s="34"/>
      <c r="T85" s="8">
        <v>178</v>
      </c>
      <c r="U85" s="8">
        <v>95</v>
      </c>
      <c r="V85" s="8">
        <v>83</v>
      </c>
      <c r="W85" s="8">
        <v>48</v>
      </c>
      <c r="X85" s="8">
        <v>27</v>
      </c>
      <c r="Y85" s="8">
        <v>21</v>
      </c>
      <c r="Z85" s="8"/>
      <c r="AA85" s="8"/>
      <c r="AB85" s="8"/>
      <c r="AC85" s="33"/>
      <c r="AD85" s="34"/>
      <c r="AE85" s="33"/>
      <c r="AF85" s="34"/>
      <c r="AG85" s="12"/>
    </row>
    <row r="86" spans="1:33" ht="15">
      <c r="A86" s="6" t="s">
        <v>68</v>
      </c>
      <c r="B86" s="7">
        <v>520</v>
      </c>
      <c r="C86" s="7">
        <v>260</v>
      </c>
      <c r="D86" s="33">
        <v>260</v>
      </c>
      <c r="E86" s="34"/>
      <c r="F86" s="7">
        <v>450</v>
      </c>
      <c r="G86" s="7">
        <v>225</v>
      </c>
      <c r="H86" s="7">
        <v>225</v>
      </c>
      <c r="I86" s="7">
        <v>70</v>
      </c>
      <c r="J86" s="7">
        <v>35</v>
      </c>
      <c r="K86" s="7">
        <v>35</v>
      </c>
      <c r="L86" s="7"/>
      <c r="M86" s="7"/>
      <c r="N86" s="7"/>
      <c r="O86" s="16">
        <v>82</v>
      </c>
      <c r="P86" s="8">
        <v>185</v>
      </c>
      <c r="Q86" s="8">
        <v>91</v>
      </c>
      <c r="R86" s="33">
        <v>94</v>
      </c>
      <c r="S86" s="34"/>
      <c r="T86" s="8">
        <v>149</v>
      </c>
      <c r="U86" s="8">
        <v>74</v>
      </c>
      <c r="V86" s="8">
        <v>75</v>
      </c>
      <c r="W86" s="8">
        <v>36</v>
      </c>
      <c r="X86" s="8">
        <v>17</v>
      </c>
      <c r="Y86" s="8">
        <v>19</v>
      </c>
      <c r="Z86" s="8"/>
      <c r="AA86" s="8"/>
      <c r="AB86" s="8"/>
      <c r="AC86" s="33"/>
      <c r="AD86" s="34"/>
      <c r="AE86" s="33"/>
      <c r="AF86" s="34"/>
      <c r="AG86" s="12"/>
    </row>
    <row r="87" spans="1:33" ht="15">
      <c r="A87" s="6" t="s">
        <v>69</v>
      </c>
      <c r="B87" s="7">
        <v>393</v>
      </c>
      <c r="C87" s="7">
        <v>187</v>
      </c>
      <c r="D87" s="33">
        <v>206</v>
      </c>
      <c r="E87" s="34"/>
      <c r="F87" s="7">
        <v>310</v>
      </c>
      <c r="G87" s="7">
        <v>151</v>
      </c>
      <c r="H87" s="7">
        <v>159</v>
      </c>
      <c r="I87" s="7">
        <v>83</v>
      </c>
      <c r="J87" s="7">
        <v>36</v>
      </c>
      <c r="K87" s="7">
        <v>47</v>
      </c>
      <c r="L87" s="7"/>
      <c r="M87" s="7"/>
      <c r="N87" s="7"/>
      <c r="O87" s="16">
        <v>83</v>
      </c>
      <c r="P87" s="8">
        <v>177</v>
      </c>
      <c r="Q87" s="8">
        <v>87</v>
      </c>
      <c r="R87" s="33">
        <v>90</v>
      </c>
      <c r="S87" s="34"/>
      <c r="T87" s="8">
        <v>137</v>
      </c>
      <c r="U87" s="8">
        <v>67</v>
      </c>
      <c r="V87" s="8">
        <v>70</v>
      </c>
      <c r="W87" s="8">
        <v>40</v>
      </c>
      <c r="X87" s="8">
        <v>20</v>
      </c>
      <c r="Y87" s="8">
        <v>20</v>
      </c>
      <c r="Z87" s="8"/>
      <c r="AA87" s="8"/>
      <c r="AB87" s="8"/>
      <c r="AC87" s="33"/>
      <c r="AD87" s="34"/>
      <c r="AE87" s="33"/>
      <c r="AF87" s="34"/>
      <c r="AG87" s="12"/>
    </row>
    <row r="88" spans="1:33" ht="15">
      <c r="A88" s="6" t="s">
        <v>70</v>
      </c>
      <c r="B88" s="7">
        <v>310</v>
      </c>
      <c r="C88" s="7">
        <v>153</v>
      </c>
      <c r="D88" s="33">
        <v>157</v>
      </c>
      <c r="E88" s="34"/>
      <c r="F88" s="7">
        <v>265</v>
      </c>
      <c r="G88" s="7">
        <v>135</v>
      </c>
      <c r="H88" s="7">
        <v>130</v>
      </c>
      <c r="I88" s="7">
        <v>45</v>
      </c>
      <c r="J88" s="7">
        <v>18</v>
      </c>
      <c r="K88" s="7">
        <v>27</v>
      </c>
      <c r="L88" s="7"/>
      <c r="M88" s="7"/>
      <c r="N88" s="7"/>
      <c r="O88" s="16">
        <v>84</v>
      </c>
      <c r="P88" s="8">
        <v>229</v>
      </c>
      <c r="Q88" s="8">
        <v>82</v>
      </c>
      <c r="R88" s="33">
        <v>147</v>
      </c>
      <c r="S88" s="34"/>
      <c r="T88" s="8">
        <v>201</v>
      </c>
      <c r="U88" s="8">
        <v>65</v>
      </c>
      <c r="V88" s="8">
        <v>136</v>
      </c>
      <c r="W88" s="8">
        <v>28</v>
      </c>
      <c r="X88" s="8">
        <v>17</v>
      </c>
      <c r="Y88" s="8">
        <v>11</v>
      </c>
      <c r="Z88" s="8"/>
      <c r="AA88" s="8"/>
      <c r="AB88" s="8"/>
      <c r="AC88" s="33"/>
      <c r="AD88" s="34"/>
      <c r="AE88" s="33"/>
      <c r="AF88" s="34"/>
      <c r="AG88" s="12"/>
    </row>
    <row r="89" spans="1:33" ht="15">
      <c r="A89" s="4" t="s">
        <v>134</v>
      </c>
      <c r="B89" s="5">
        <v>2166</v>
      </c>
      <c r="C89" s="5">
        <v>1062</v>
      </c>
      <c r="D89" s="39">
        <v>1104</v>
      </c>
      <c r="E89" s="40"/>
      <c r="F89" s="5">
        <v>1732</v>
      </c>
      <c r="G89" s="5">
        <v>859</v>
      </c>
      <c r="H89" s="5">
        <v>873</v>
      </c>
      <c r="I89" s="5">
        <v>434</v>
      </c>
      <c r="J89" s="5">
        <v>203</v>
      </c>
      <c r="K89" s="5">
        <v>231</v>
      </c>
      <c r="L89" s="5"/>
      <c r="M89" s="5"/>
      <c r="N89" s="5"/>
      <c r="O89" s="16">
        <v>85</v>
      </c>
      <c r="P89" s="8">
        <v>135</v>
      </c>
      <c r="Q89" s="8">
        <v>67</v>
      </c>
      <c r="R89" s="33">
        <v>68</v>
      </c>
      <c r="S89" s="34"/>
      <c r="T89" s="8">
        <v>119</v>
      </c>
      <c r="U89" s="8">
        <v>59</v>
      </c>
      <c r="V89" s="8">
        <v>60</v>
      </c>
      <c r="W89" s="8">
        <v>16</v>
      </c>
      <c r="X89" s="8">
        <v>8</v>
      </c>
      <c r="Y89" s="8">
        <v>8</v>
      </c>
      <c r="Z89" s="8"/>
      <c r="AA89" s="8"/>
      <c r="AB89" s="8"/>
      <c r="AC89" s="33"/>
      <c r="AD89" s="34"/>
      <c r="AE89" s="33"/>
      <c r="AF89" s="34"/>
      <c r="AG89" s="12"/>
    </row>
    <row r="90" spans="1:33" ht="15">
      <c r="A90" s="6" t="s">
        <v>71</v>
      </c>
      <c r="B90" s="7">
        <v>405</v>
      </c>
      <c r="C90" s="7">
        <v>203</v>
      </c>
      <c r="D90" s="33">
        <v>202</v>
      </c>
      <c r="E90" s="34"/>
      <c r="F90" s="7">
        <v>337</v>
      </c>
      <c r="G90" s="7">
        <v>166</v>
      </c>
      <c r="H90" s="7">
        <v>171</v>
      </c>
      <c r="I90" s="7">
        <v>68</v>
      </c>
      <c r="J90" s="7">
        <v>37</v>
      </c>
      <c r="K90" s="7">
        <v>31</v>
      </c>
      <c r="L90" s="7"/>
      <c r="M90" s="7"/>
      <c r="N90" s="7"/>
      <c r="O90" s="16">
        <v>86</v>
      </c>
      <c r="P90" s="8">
        <v>113</v>
      </c>
      <c r="Q90" s="8">
        <v>52</v>
      </c>
      <c r="R90" s="33">
        <v>61</v>
      </c>
      <c r="S90" s="34"/>
      <c r="T90" s="8">
        <v>90</v>
      </c>
      <c r="U90" s="8">
        <v>42</v>
      </c>
      <c r="V90" s="8">
        <v>48</v>
      </c>
      <c r="W90" s="8">
        <v>23</v>
      </c>
      <c r="X90" s="8">
        <v>10</v>
      </c>
      <c r="Y90" s="8">
        <v>13</v>
      </c>
      <c r="Z90" s="8"/>
      <c r="AA90" s="8"/>
      <c r="AB90" s="8"/>
      <c r="AC90" s="33"/>
      <c r="AD90" s="34"/>
      <c r="AE90" s="33"/>
      <c r="AF90" s="34"/>
      <c r="AG90" s="12"/>
    </row>
    <row r="91" spans="1:33" ht="15">
      <c r="A91" s="6" t="s">
        <v>72</v>
      </c>
      <c r="B91" s="7">
        <v>430</v>
      </c>
      <c r="C91" s="7">
        <v>199</v>
      </c>
      <c r="D91" s="33">
        <v>231</v>
      </c>
      <c r="E91" s="34"/>
      <c r="F91" s="7">
        <v>360</v>
      </c>
      <c r="G91" s="7">
        <v>165</v>
      </c>
      <c r="H91" s="7">
        <v>195</v>
      </c>
      <c r="I91" s="7">
        <v>70</v>
      </c>
      <c r="J91" s="7">
        <v>34</v>
      </c>
      <c r="K91" s="7">
        <v>36</v>
      </c>
      <c r="L91" s="7"/>
      <c r="M91" s="7"/>
      <c r="N91" s="7"/>
      <c r="O91" s="16">
        <v>87</v>
      </c>
      <c r="P91" s="8">
        <v>65</v>
      </c>
      <c r="Q91" s="8">
        <v>24</v>
      </c>
      <c r="R91" s="33">
        <v>41</v>
      </c>
      <c r="S91" s="34"/>
      <c r="T91" s="8">
        <v>57</v>
      </c>
      <c r="U91" s="8">
        <v>21</v>
      </c>
      <c r="V91" s="8">
        <v>36</v>
      </c>
      <c r="W91" s="8">
        <v>8</v>
      </c>
      <c r="X91" s="8">
        <v>3</v>
      </c>
      <c r="Y91" s="8">
        <v>5</v>
      </c>
      <c r="Z91" s="8"/>
      <c r="AA91" s="8"/>
      <c r="AB91" s="8"/>
      <c r="AC91" s="33"/>
      <c r="AD91" s="34"/>
      <c r="AE91" s="33"/>
      <c r="AF91" s="34"/>
      <c r="AG91" s="12"/>
    </row>
    <row r="92" spans="1:33" ht="15">
      <c r="A92" s="6" t="s">
        <v>73</v>
      </c>
      <c r="B92" s="7">
        <v>397</v>
      </c>
      <c r="C92" s="7">
        <v>204</v>
      </c>
      <c r="D92" s="33">
        <v>193</v>
      </c>
      <c r="E92" s="34"/>
      <c r="F92" s="7">
        <v>329</v>
      </c>
      <c r="G92" s="7">
        <v>168</v>
      </c>
      <c r="H92" s="7">
        <v>161</v>
      </c>
      <c r="I92" s="7">
        <v>68</v>
      </c>
      <c r="J92" s="7">
        <v>36</v>
      </c>
      <c r="K92" s="7">
        <v>32</v>
      </c>
      <c r="L92" s="7"/>
      <c r="M92" s="7"/>
      <c r="N92" s="7"/>
      <c r="O92" s="16">
        <v>88</v>
      </c>
      <c r="P92" s="8">
        <v>75</v>
      </c>
      <c r="Q92" s="8">
        <v>46</v>
      </c>
      <c r="R92" s="33">
        <v>29</v>
      </c>
      <c r="S92" s="34"/>
      <c r="T92" s="8">
        <v>69</v>
      </c>
      <c r="U92" s="8">
        <v>43</v>
      </c>
      <c r="V92" s="8">
        <v>26</v>
      </c>
      <c r="W92" s="8">
        <v>6</v>
      </c>
      <c r="X92" s="8">
        <v>3</v>
      </c>
      <c r="Y92" s="8">
        <v>3</v>
      </c>
      <c r="Z92" s="8"/>
      <c r="AA92" s="8"/>
      <c r="AB92" s="8"/>
      <c r="AC92" s="33"/>
      <c r="AD92" s="34"/>
      <c r="AE92" s="33"/>
      <c r="AF92" s="34"/>
      <c r="AG92" s="12"/>
    </row>
    <row r="93" spans="1:33" ht="15">
      <c r="A93" s="6" t="s">
        <v>74</v>
      </c>
      <c r="B93" s="7">
        <v>537</v>
      </c>
      <c r="C93" s="7">
        <v>248</v>
      </c>
      <c r="D93" s="33">
        <v>289</v>
      </c>
      <c r="E93" s="34"/>
      <c r="F93" s="7">
        <v>393</v>
      </c>
      <c r="G93" s="7">
        <v>197</v>
      </c>
      <c r="H93" s="7">
        <v>196</v>
      </c>
      <c r="I93" s="7">
        <v>144</v>
      </c>
      <c r="J93" s="7">
        <v>51</v>
      </c>
      <c r="K93" s="7">
        <v>93</v>
      </c>
      <c r="L93" s="7"/>
      <c r="M93" s="7"/>
      <c r="N93" s="7"/>
      <c r="O93" s="16">
        <v>89</v>
      </c>
      <c r="P93" s="8">
        <v>37</v>
      </c>
      <c r="Q93" s="8">
        <v>12</v>
      </c>
      <c r="R93" s="33">
        <v>25</v>
      </c>
      <c r="S93" s="34"/>
      <c r="T93" s="8">
        <v>30</v>
      </c>
      <c r="U93" s="8">
        <v>11</v>
      </c>
      <c r="V93" s="8">
        <v>19</v>
      </c>
      <c r="W93" s="8">
        <v>7</v>
      </c>
      <c r="X93" s="8">
        <v>1</v>
      </c>
      <c r="Y93" s="8">
        <v>6</v>
      </c>
      <c r="Z93" s="8"/>
      <c r="AA93" s="8"/>
      <c r="AB93" s="8"/>
      <c r="AC93" s="33"/>
      <c r="AD93" s="34"/>
      <c r="AE93" s="33"/>
      <c r="AF93" s="34"/>
      <c r="AG93" s="12"/>
    </row>
    <row r="94" spans="1:33" ht="15">
      <c r="A94" s="6" t="s">
        <v>75</v>
      </c>
      <c r="B94" s="7">
        <v>397</v>
      </c>
      <c r="C94" s="7">
        <v>208</v>
      </c>
      <c r="D94" s="33">
        <v>189</v>
      </c>
      <c r="E94" s="34"/>
      <c r="F94" s="7">
        <v>313</v>
      </c>
      <c r="G94" s="7">
        <v>163</v>
      </c>
      <c r="H94" s="7">
        <v>150</v>
      </c>
      <c r="I94" s="7">
        <v>84</v>
      </c>
      <c r="J94" s="7">
        <v>45</v>
      </c>
      <c r="K94" s="7">
        <v>39</v>
      </c>
      <c r="L94" s="7"/>
      <c r="M94" s="7"/>
      <c r="N94" s="7"/>
      <c r="O94" s="16">
        <v>90</v>
      </c>
      <c r="P94" s="8">
        <v>57</v>
      </c>
      <c r="Q94" s="8">
        <v>21</v>
      </c>
      <c r="R94" s="33">
        <v>36</v>
      </c>
      <c r="S94" s="34"/>
      <c r="T94" s="8">
        <v>49</v>
      </c>
      <c r="U94" s="8">
        <v>17</v>
      </c>
      <c r="V94" s="8">
        <v>32</v>
      </c>
      <c r="W94" s="8">
        <v>8</v>
      </c>
      <c r="X94" s="8">
        <v>4</v>
      </c>
      <c r="Y94" s="8">
        <v>4</v>
      </c>
      <c r="Z94" s="8"/>
      <c r="AA94" s="8"/>
      <c r="AB94" s="8"/>
      <c r="AC94" s="33"/>
      <c r="AD94" s="34"/>
      <c r="AE94" s="33"/>
      <c r="AF94" s="34"/>
      <c r="AG94" s="12"/>
    </row>
    <row r="95" spans="1:33" ht="15">
      <c r="A95" s="4" t="s">
        <v>135</v>
      </c>
      <c r="B95" s="5">
        <v>1391</v>
      </c>
      <c r="C95" s="5">
        <v>714</v>
      </c>
      <c r="D95" s="39">
        <v>677</v>
      </c>
      <c r="E95" s="40"/>
      <c r="F95" s="5">
        <v>1138</v>
      </c>
      <c r="G95" s="5">
        <v>560</v>
      </c>
      <c r="H95" s="5">
        <v>578</v>
      </c>
      <c r="I95" s="5">
        <v>253</v>
      </c>
      <c r="J95" s="5">
        <v>154</v>
      </c>
      <c r="K95" s="5">
        <v>99</v>
      </c>
      <c r="L95" s="5"/>
      <c r="M95" s="5"/>
      <c r="N95" s="5"/>
      <c r="O95" s="16">
        <v>91</v>
      </c>
      <c r="P95" s="8">
        <v>12</v>
      </c>
      <c r="Q95" s="8">
        <v>5</v>
      </c>
      <c r="R95" s="33">
        <v>7</v>
      </c>
      <c r="S95" s="34"/>
      <c r="T95" s="8">
        <v>9</v>
      </c>
      <c r="U95" s="8">
        <v>4</v>
      </c>
      <c r="V95" s="8">
        <v>5</v>
      </c>
      <c r="W95" s="8">
        <v>3</v>
      </c>
      <c r="X95" s="8">
        <v>1</v>
      </c>
      <c r="Y95" s="8">
        <v>2</v>
      </c>
      <c r="Z95" s="8"/>
      <c r="AA95" s="8"/>
      <c r="AB95" s="8"/>
      <c r="AC95" s="33"/>
      <c r="AD95" s="34"/>
      <c r="AE95" s="33"/>
      <c r="AF95" s="34"/>
      <c r="AG95" s="12"/>
    </row>
    <row r="96" spans="1:33" ht="15">
      <c r="A96" s="6" t="s">
        <v>76</v>
      </c>
      <c r="B96" s="7">
        <v>399</v>
      </c>
      <c r="C96" s="7">
        <v>177</v>
      </c>
      <c r="D96" s="33">
        <v>222</v>
      </c>
      <c r="E96" s="34"/>
      <c r="F96" s="7">
        <v>312</v>
      </c>
      <c r="G96" s="7">
        <v>137</v>
      </c>
      <c r="H96" s="7">
        <v>175</v>
      </c>
      <c r="I96" s="7">
        <v>87</v>
      </c>
      <c r="J96" s="7">
        <v>40</v>
      </c>
      <c r="K96" s="7">
        <v>47</v>
      </c>
      <c r="L96" s="7"/>
      <c r="M96" s="7"/>
      <c r="N96" s="7"/>
      <c r="O96" s="16">
        <v>92</v>
      </c>
      <c r="P96" s="8">
        <v>12</v>
      </c>
      <c r="Q96" s="8">
        <v>3</v>
      </c>
      <c r="R96" s="33">
        <v>9</v>
      </c>
      <c r="S96" s="34"/>
      <c r="T96" s="8">
        <v>11</v>
      </c>
      <c r="U96" s="8">
        <v>3</v>
      </c>
      <c r="V96" s="8">
        <v>8</v>
      </c>
      <c r="W96" s="8">
        <v>1</v>
      </c>
      <c r="X96" s="8"/>
      <c r="Y96" s="8">
        <v>1</v>
      </c>
      <c r="Z96" s="8"/>
      <c r="AA96" s="8"/>
      <c r="AB96" s="8"/>
      <c r="AC96" s="33"/>
      <c r="AD96" s="34"/>
      <c r="AE96" s="33"/>
      <c r="AF96" s="34"/>
      <c r="AG96" s="12"/>
    </row>
    <row r="97" spans="1:33" ht="15">
      <c r="A97" s="6" t="s">
        <v>77</v>
      </c>
      <c r="B97" s="7">
        <v>323</v>
      </c>
      <c r="C97" s="7">
        <v>176</v>
      </c>
      <c r="D97" s="33">
        <v>147</v>
      </c>
      <c r="E97" s="34"/>
      <c r="F97" s="7">
        <v>265</v>
      </c>
      <c r="G97" s="7">
        <v>140</v>
      </c>
      <c r="H97" s="7">
        <v>125</v>
      </c>
      <c r="I97" s="7">
        <v>58</v>
      </c>
      <c r="J97" s="7">
        <v>36</v>
      </c>
      <c r="K97" s="7">
        <v>22</v>
      </c>
      <c r="L97" s="7"/>
      <c r="M97" s="7"/>
      <c r="N97" s="7"/>
      <c r="O97" s="16">
        <v>93</v>
      </c>
      <c r="P97" s="8">
        <v>10</v>
      </c>
      <c r="Q97" s="8">
        <v>7</v>
      </c>
      <c r="R97" s="33">
        <v>3</v>
      </c>
      <c r="S97" s="34"/>
      <c r="T97" s="8">
        <v>7</v>
      </c>
      <c r="U97" s="8">
        <v>4</v>
      </c>
      <c r="V97" s="8">
        <v>3</v>
      </c>
      <c r="W97" s="8">
        <v>3</v>
      </c>
      <c r="X97" s="8">
        <v>3</v>
      </c>
      <c r="Y97" s="8"/>
      <c r="Z97" s="8"/>
      <c r="AA97" s="8"/>
      <c r="AB97" s="8"/>
      <c r="AC97" s="33"/>
      <c r="AD97" s="34"/>
      <c r="AE97" s="33"/>
      <c r="AF97" s="34"/>
      <c r="AG97" s="12"/>
    </row>
    <row r="98" spans="1:33" ht="15">
      <c r="A98" s="6" t="s">
        <v>78</v>
      </c>
      <c r="B98" s="7">
        <v>226</v>
      </c>
      <c r="C98" s="7">
        <v>118</v>
      </c>
      <c r="D98" s="33">
        <v>108</v>
      </c>
      <c r="E98" s="34"/>
      <c r="F98" s="7">
        <v>176</v>
      </c>
      <c r="G98" s="7">
        <v>81</v>
      </c>
      <c r="H98" s="7">
        <v>95</v>
      </c>
      <c r="I98" s="7">
        <v>50</v>
      </c>
      <c r="J98" s="7">
        <v>37</v>
      </c>
      <c r="K98" s="7">
        <v>13</v>
      </c>
      <c r="L98" s="7"/>
      <c r="M98" s="7"/>
      <c r="N98" s="7"/>
      <c r="O98" s="16">
        <v>94</v>
      </c>
      <c r="P98" s="8">
        <v>6</v>
      </c>
      <c r="Q98" s="8">
        <v>3</v>
      </c>
      <c r="R98" s="33">
        <v>3</v>
      </c>
      <c r="S98" s="34"/>
      <c r="T98" s="8">
        <v>4</v>
      </c>
      <c r="U98" s="8">
        <v>3</v>
      </c>
      <c r="V98" s="8">
        <v>1</v>
      </c>
      <c r="W98" s="8">
        <v>2</v>
      </c>
      <c r="X98" s="8"/>
      <c r="Y98" s="8">
        <v>2</v>
      </c>
      <c r="Z98" s="8"/>
      <c r="AA98" s="8"/>
      <c r="AB98" s="8"/>
      <c r="AC98" s="33"/>
      <c r="AD98" s="34"/>
      <c r="AE98" s="33"/>
      <c r="AF98" s="34"/>
      <c r="AG98" s="12"/>
    </row>
    <row r="99" spans="1:33" ht="15">
      <c r="A99" s="6" t="s">
        <v>79</v>
      </c>
      <c r="B99" s="7">
        <v>218</v>
      </c>
      <c r="C99" s="7">
        <v>120</v>
      </c>
      <c r="D99" s="33">
        <v>98</v>
      </c>
      <c r="E99" s="34"/>
      <c r="F99" s="7">
        <v>188</v>
      </c>
      <c r="G99" s="7">
        <v>95</v>
      </c>
      <c r="H99" s="7">
        <v>93</v>
      </c>
      <c r="I99" s="7">
        <v>30</v>
      </c>
      <c r="J99" s="7">
        <v>25</v>
      </c>
      <c r="K99" s="7">
        <v>5</v>
      </c>
      <c r="L99" s="7"/>
      <c r="M99" s="7"/>
      <c r="N99" s="7"/>
      <c r="O99" s="16">
        <v>95</v>
      </c>
      <c r="P99" s="8">
        <v>11</v>
      </c>
      <c r="Q99" s="8">
        <v>3</v>
      </c>
      <c r="R99" s="33">
        <v>8</v>
      </c>
      <c r="S99" s="34"/>
      <c r="T99" s="8">
        <v>10</v>
      </c>
      <c r="U99" s="8">
        <v>2</v>
      </c>
      <c r="V99" s="8">
        <v>8</v>
      </c>
      <c r="W99" s="8">
        <v>1</v>
      </c>
      <c r="X99" s="8">
        <v>1</v>
      </c>
      <c r="Y99" s="8"/>
      <c r="Z99" s="8"/>
      <c r="AA99" s="8"/>
      <c r="AB99" s="8"/>
      <c r="AC99" s="33"/>
      <c r="AD99" s="34"/>
      <c r="AE99" s="33"/>
      <c r="AF99" s="34"/>
      <c r="AG99" s="12"/>
    </row>
    <row r="100" spans="1:33" ht="15">
      <c r="A100" s="6" t="s">
        <v>80</v>
      </c>
      <c r="B100" s="7">
        <v>225</v>
      </c>
      <c r="C100" s="7">
        <v>123</v>
      </c>
      <c r="D100" s="33">
        <v>102</v>
      </c>
      <c r="E100" s="34"/>
      <c r="F100" s="7">
        <v>197</v>
      </c>
      <c r="G100" s="7">
        <v>107</v>
      </c>
      <c r="H100" s="7">
        <v>90</v>
      </c>
      <c r="I100" s="7">
        <v>28</v>
      </c>
      <c r="J100" s="7">
        <v>16</v>
      </c>
      <c r="K100" s="7">
        <v>12</v>
      </c>
      <c r="L100" s="7"/>
      <c r="M100" s="7"/>
      <c r="N100" s="7"/>
      <c r="O100" s="16">
        <v>96</v>
      </c>
      <c r="P100" s="8">
        <v>11</v>
      </c>
      <c r="Q100" s="8">
        <v>6</v>
      </c>
      <c r="R100" s="33">
        <v>5</v>
      </c>
      <c r="S100" s="34"/>
      <c r="T100" s="8">
        <v>10</v>
      </c>
      <c r="U100" s="8">
        <v>5</v>
      </c>
      <c r="V100" s="8">
        <v>5</v>
      </c>
      <c r="W100" s="8">
        <v>1</v>
      </c>
      <c r="X100" s="8">
        <v>1</v>
      </c>
      <c r="Y100" s="8"/>
      <c r="Z100" s="8"/>
      <c r="AA100" s="8"/>
      <c r="AB100" s="8"/>
      <c r="AC100" s="33"/>
      <c r="AD100" s="34"/>
      <c r="AE100" s="33"/>
      <c r="AF100" s="34"/>
      <c r="AG100" s="12"/>
    </row>
    <row r="101" spans="1:33" ht="15">
      <c r="A101" s="4" t="s">
        <v>136</v>
      </c>
      <c r="B101" s="5">
        <v>1098</v>
      </c>
      <c r="C101" s="5">
        <v>524</v>
      </c>
      <c r="D101" s="39">
        <v>574</v>
      </c>
      <c r="E101" s="40"/>
      <c r="F101" s="5">
        <v>898</v>
      </c>
      <c r="G101" s="5">
        <v>415</v>
      </c>
      <c r="H101" s="5">
        <v>483</v>
      </c>
      <c r="I101" s="5">
        <v>200</v>
      </c>
      <c r="J101" s="5">
        <v>109</v>
      </c>
      <c r="K101" s="5">
        <v>91</v>
      </c>
      <c r="L101" s="5"/>
      <c r="M101" s="5"/>
      <c r="N101" s="5"/>
      <c r="O101" s="16">
        <v>97</v>
      </c>
      <c r="P101" s="8">
        <v>3</v>
      </c>
      <c r="Q101" s="8">
        <v>2</v>
      </c>
      <c r="R101" s="33">
        <v>1</v>
      </c>
      <c r="S101" s="34"/>
      <c r="T101" s="8">
        <v>3</v>
      </c>
      <c r="U101" s="8">
        <v>2</v>
      </c>
      <c r="V101" s="8">
        <v>1</v>
      </c>
      <c r="W101" s="8"/>
      <c r="X101" s="8"/>
      <c r="Y101" s="8"/>
      <c r="Z101" s="8"/>
      <c r="AA101" s="8"/>
      <c r="AB101" s="8"/>
      <c r="AC101" s="33"/>
      <c r="AD101" s="34"/>
      <c r="AE101" s="33"/>
      <c r="AF101" s="34"/>
      <c r="AG101" s="12"/>
    </row>
    <row r="102" spans="1:33" ht="15">
      <c r="A102" s="6" t="s">
        <v>81</v>
      </c>
      <c r="B102" s="7">
        <v>281</v>
      </c>
      <c r="C102" s="7">
        <v>142</v>
      </c>
      <c r="D102" s="33">
        <v>139</v>
      </c>
      <c r="E102" s="34"/>
      <c r="F102" s="7">
        <v>233</v>
      </c>
      <c r="G102" s="7">
        <v>114</v>
      </c>
      <c r="H102" s="7">
        <v>119</v>
      </c>
      <c r="I102" s="7">
        <v>48</v>
      </c>
      <c r="J102" s="7">
        <v>28</v>
      </c>
      <c r="K102" s="7">
        <v>20</v>
      </c>
      <c r="L102" s="7"/>
      <c r="M102" s="7"/>
      <c r="N102" s="7"/>
      <c r="O102" s="16">
        <v>98</v>
      </c>
      <c r="P102" s="8">
        <v>3</v>
      </c>
      <c r="Q102" s="8">
        <v>2</v>
      </c>
      <c r="R102" s="33">
        <v>1</v>
      </c>
      <c r="S102" s="34"/>
      <c r="T102" s="8">
        <v>3</v>
      </c>
      <c r="U102" s="8">
        <v>2</v>
      </c>
      <c r="V102" s="8">
        <v>1</v>
      </c>
      <c r="W102" s="8"/>
      <c r="X102" s="8"/>
      <c r="Y102" s="8"/>
      <c r="Z102" s="8"/>
      <c r="AA102" s="8"/>
      <c r="AB102" s="8"/>
      <c r="AC102" s="33"/>
      <c r="AD102" s="34"/>
      <c r="AE102" s="33"/>
      <c r="AF102" s="34"/>
      <c r="AG102" s="12"/>
    </row>
    <row r="103" spans="1:33" ht="15">
      <c r="A103" s="6" t="s">
        <v>82</v>
      </c>
      <c r="B103" s="7">
        <v>226</v>
      </c>
      <c r="C103" s="7">
        <v>122</v>
      </c>
      <c r="D103" s="33">
        <v>104</v>
      </c>
      <c r="E103" s="34"/>
      <c r="F103" s="7">
        <v>178</v>
      </c>
      <c r="G103" s="7">
        <v>95</v>
      </c>
      <c r="H103" s="7">
        <v>83</v>
      </c>
      <c r="I103" s="7">
        <v>48</v>
      </c>
      <c r="J103" s="7">
        <v>27</v>
      </c>
      <c r="K103" s="7">
        <v>21</v>
      </c>
      <c r="L103" s="7"/>
      <c r="M103" s="7"/>
      <c r="N103" s="7"/>
      <c r="O103" s="16">
        <v>99</v>
      </c>
      <c r="P103" s="8">
        <v>7</v>
      </c>
      <c r="Q103" s="8">
        <v>3</v>
      </c>
      <c r="R103" s="33">
        <v>4</v>
      </c>
      <c r="S103" s="34"/>
      <c r="T103" s="8">
        <v>5</v>
      </c>
      <c r="U103" s="8">
        <v>2</v>
      </c>
      <c r="V103" s="8">
        <v>3</v>
      </c>
      <c r="W103" s="8">
        <v>2</v>
      </c>
      <c r="X103" s="8">
        <v>1</v>
      </c>
      <c r="Y103" s="8">
        <v>1</v>
      </c>
      <c r="Z103" s="8"/>
      <c r="AA103" s="8"/>
      <c r="AB103" s="8"/>
      <c r="AC103" s="33"/>
      <c r="AD103" s="34"/>
      <c r="AE103" s="33"/>
      <c r="AF103" s="34"/>
      <c r="AG103" s="12"/>
    </row>
    <row r="104" spans="1:33" ht="15">
      <c r="A104" s="6" t="s">
        <v>83</v>
      </c>
      <c r="B104" s="7">
        <v>185</v>
      </c>
      <c r="C104" s="7">
        <v>91</v>
      </c>
      <c r="D104" s="33">
        <v>94</v>
      </c>
      <c r="E104" s="34"/>
      <c r="F104" s="7">
        <v>149</v>
      </c>
      <c r="G104" s="7">
        <v>74</v>
      </c>
      <c r="H104" s="7">
        <v>75</v>
      </c>
      <c r="I104" s="7">
        <v>36</v>
      </c>
      <c r="J104" s="7">
        <v>17</v>
      </c>
      <c r="K104" s="7">
        <v>19</v>
      </c>
      <c r="L104" s="7"/>
      <c r="M104" s="7"/>
      <c r="N104" s="7"/>
      <c r="O104" s="16">
        <v>100</v>
      </c>
      <c r="P104" s="8">
        <v>13</v>
      </c>
      <c r="Q104" s="8">
        <v>4</v>
      </c>
      <c r="R104" s="33">
        <v>9</v>
      </c>
      <c r="S104" s="34"/>
      <c r="T104" s="8">
        <v>10</v>
      </c>
      <c r="U104" s="8">
        <v>3</v>
      </c>
      <c r="V104" s="8">
        <v>7</v>
      </c>
      <c r="W104" s="8">
        <v>3</v>
      </c>
      <c r="X104" s="8">
        <v>1</v>
      </c>
      <c r="Y104" s="8">
        <v>2</v>
      </c>
      <c r="Z104" s="8"/>
      <c r="AA104" s="8"/>
      <c r="AB104" s="8"/>
      <c r="AC104" s="33"/>
      <c r="AD104" s="34"/>
      <c r="AE104" s="33"/>
      <c r="AF104" s="34"/>
      <c r="AG104" s="12"/>
    </row>
    <row r="105" spans="1:33" ht="15">
      <c r="A105" s="6" t="s">
        <v>84</v>
      </c>
      <c r="B105" s="7">
        <v>177</v>
      </c>
      <c r="C105" s="7">
        <v>87</v>
      </c>
      <c r="D105" s="33">
        <v>90</v>
      </c>
      <c r="E105" s="34"/>
      <c r="F105" s="7">
        <v>137</v>
      </c>
      <c r="G105" s="7">
        <v>67</v>
      </c>
      <c r="H105" s="7">
        <v>70</v>
      </c>
      <c r="I105" s="7">
        <v>40</v>
      </c>
      <c r="J105" s="7">
        <v>20</v>
      </c>
      <c r="K105" s="7">
        <v>20</v>
      </c>
      <c r="L105" s="7"/>
      <c r="M105" s="7"/>
      <c r="N105" s="7"/>
      <c r="P105">
        <f>SUM(P4:P104)</f>
        <v>258698</v>
      </c>
      <c r="AC105" s="12"/>
    </row>
    <row r="106" spans="1:33" ht="15">
      <c r="A106" s="6" t="s">
        <v>85</v>
      </c>
      <c r="B106" s="7">
        <v>229</v>
      </c>
      <c r="C106" s="7">
        <v>82</v>
      </c>
      <c r="D106" s="33">
        <v>147</v>
      </c>
      <c r="E106" s="34"/>
      <c r="F106" s="7">
        <v>201</v>
      </c>
      <c r="G106" s="7">
        <v>65</v>
      </c>
      <c r="H106" s="7">
        <v>136</v>
      </c>
      <c r="I106" s="7">
        <v>28</v>
      </c>
      <c r="J106" s="7">
        <v>17</v>
      </c>
      <c r="K106" s="7">
        <v>11</v>
      </c>
      <c r="L106" s="7"/>
      <c r="M106" s="7"/>
      <c r="N106" s="7"/>
    </row>
    <row r="107" spans="1:33" ht="15">
      <c r="A107" s="4" t="s">
        <v>137</v>
      </c>
      <c r="B107" s="5">
        <v>425</v>
      </c>
      <c r="C107" s="5">
        <v>201</v>
      </c>
      <c r="D107" s="39">
        <v>224</v>
      </c>
      <c r="E107" s="40"/>
      <c r="F107" s="5">
        <v>365</v>
      </c>
      <c r="G107" s="5">
        <v>176</v>
      </c>
      <c r="H107" s="5">
        <v>189</v>
      </c>
      <c r="I107" s="5">
        <v>60</v>
      </c>
      <c r="J107" s="5">
        <v>25</v>
      </c>
      <c r="K107" s="5">
        <v>35</v>
      </c>
      <c r="L107" s="5"/>
      <c r="M107" s="5"/>
      <c r="N107" s="5"/>
      <c r="O107" s="9" t="s">
        <v>140</v>
      </c>
      <c r="P107" s="15">
        <v>25.5</v>
      </c>
      <c r="Q107" s="15">
        <v>25.6</v>
      </c>
      <c r="R107">
        <v>25.4</v>
      </c>
      <c r="T107" s="15">
        <v>25.8</v>
      </c>
      <c r="U107" s="15">
        <v>25.9</v>
      </c>
      <c r="V107" s="15">
        <v>25.5</v>
      </c>
      <c r="W107" s="15">
        <v>24.7</v>
      </c>
      <c r="X107" s="15">
        <v>24.3</v>
      </c>
      <c r="Y107" s="15">
        <v>25.1</v>
      </c>
      <c r="Z107" s="15">
        <v>18.600000000000001</v>
      </c>
      <c r="AA107" s="15">
        <v>19</v>
      </c>
      <c r="AB107" s="15">
        <v>18.5</v>
      </c>
    </row>
    <row r="108" spans="1:33" ht="15">
      <c r="A108" s="6" t="s">
        <v>86</v>
      </c>
      <c r="B108" s="7">
        <v>135</v>
      </c>
      <c r="C108" s="7">
        <v>67</v>
      </c>
      <c r="D108" s="33">
        <v>68</v>
      </c>
      <c r="E108" s="34"/>
      <c r="F108" s="7">
        <v>119</v>
      </c>
      <c r="G108" s="7">
        <v>59</v>
      </c>
      <c r="H108" s="7">
        <v>60</v>
      </c>
      <c r="I108" s="7">
        <v>16</v>
      </c>
      <c r="J108" s="7">
        <v>8</v>
      </c>
      <c r="K108" s="7">
        <v>8</v>
      </c>
      <c r="L108" s="7"/>
      <c r="M108" s="7"/>
      <c r="N108" s="7"/>
      <c r="O108" s="9" t="s">
        <v>141</v>
      </c>
      <c r="P108" s="16">
        <v>27.5</v>
      </c>
      <c r="Q108" s="16">
        <v>27.55</v>
      </c>
      <c r="R108">
        <v>27.4</v>
      </c>
      <c r="T108" s="16">
        <v>27.66</v>
      </c>
      <c r="U108" s="16">
        <v>27.8</v>
      </c>
      <c r="V108" s="16">
        <v>27.5</v>
      </c>
      <c r="W108" s="16">
        <v>26.5</v>
      </c>
      <c r="X108" s="16">
        <v>26.3</v>
      </c>
      <c r="Y108" s="16">
        <v>26.8</v>
      </c>
      <c r="Z108" s="16">
        <v>19.3</v>
      </c>
      <c r="AA108" s="16">
        <v>20.2</v>
      </c>
      <c r="AB108" s="16">
        <v>18.3</v>
      </c>
    </row>
    <row r="109" spans="1:33" ht="15">
      <c r="A109" s="6" t="s">
        <v>87</v>
      </c>
      <c r="B109" s="7">
        <v>113</v>
      </c>
      <c r="C109" s="7">
        <v>52</v>
      </c>
      <c r="D109" s="33">
        <v>61</v>
      </c>
      <c r="E109" s="34"/>
      <c r="F109" s="7">
        <v>90</v>
      </c>
      <c r="G109" s="7">
        <v>42</v>
      </c>
      <c r="H109" s="7">
        <v>48</v>
      </c>
      <c r="I109" s="7">
        <v>23</v>
      </c>
      <c r="J109" s="7">
        <v>10</v>
      </c>
      <c r="K109" s="7">
        <v>13</v>
      </c>
      <c r="L109" s="7"/>
      <c r="M109" s="7"/>
      <c r="N109" s="7"/>
    </row>
    <row r="110" spans="1:33" ht="15">
      <c r="A110" s="6" t="s">
        <v>88</v>
      </c>
      <c r="B110" s="7">
        <v>65</v>
      </c>
      <c r="C110" s="7">
        <v>24</v>
      </c>
      <c r="D110" s="33">
        <v>41</v>
      </c>
      <c r="E110" s="34"/>
      <c r="F110" s="7">
        <v>57</v>
      </c>
      <c r="G110" s="7">
        <v>21</v>
      </c>
      <c r="H110" s="7">
        <v>36</v>
      </c>
      <c r="I110" s="7">
        <v>8</v>
      </c>
      <c r="J110" s="7">
        <v>3</v>
      </c>
      <c r="K110" s="7">
        <v>5</v>
      </c>
      <c r="L110" s="7"/>
      <c r="M110" s="7"/>
      <c r="N110" s="7"/>
    </row>
    <row r="111" spans="1:33" ht="15">
      <c r="A111" s="6" t="s">
        <v>89</v>
      </c>
      <c r="B111" s="7">
        <v>75</v>
      </c>
      <c r="C111" s="7">
        <v>46</v>
      </c>
      <c r="D111" s="33">
        <v>29</v>
      </c>
      <c r="E111" s="34"/>
      <c r="F111" s="7">
        <v>69</v>
      </c>
      <c r="G111" s="7">
        <v>43</v>
      </c>
      <c r="H111" s="7">
        <v>26</v>
      </c>
      <c r="I111" s="7">
        <v>6</v>
      </c>
      <c r="J111" s="7">
        <v>3</v>
      </c>
      <c r="K111" s="7">
        <v>3</v>
      </c>
      <c r="L111" s="7"/>
      <c r="M111" s="7"/>
      <c r="N111" s="7"/>
    </row>
    <row r="112" spans="1:33" ht="15">
      <c r="A112" s="6" t="s">
        <v>90</v>
      </c>
      <c r="B112" s="7">
        <v>37</v>
      </c>
      <c r="C112" s="7">
        <v>12</v>
      </c>
      <c r="D112" s="33">
        <v>25</v>
      </c>
      <c r="E112" s="34"/>
      <c r="F112" s="7">
        <v>30</v>
      </c>
      <c r="G112" s="7">
        <v>11</v>
      </c>
      <c r="H112" s="7">
        <v>19</v>
      </c>
      <c r="I112" s="7">
        <v>7</v>
      </c>
      <c r="J112" s="7">
        <v>1</v>
      </c>
      <c r="K112" s="7">
        <v>6</v>
      </c>
      <c r="L112" s="7"/>
      <c r="M112" s="7"/>
      <c r="N112" s="7"/>
    </row>
    <row r="113" spans="1:14" ht="15">
      <c r="A113" s="4" t="s">
        <v>138</v>
      </c>
      <c r="B113" s="5">
        <v>97</v>
      </c>
      <c r="C113" s="5">
        <v>39</v>
      </c>
      <c r="D113" s="39">
        <v>58</v>
      </c>
      <c r="E113" s="40"/>
      <c r="F113" s="5">
        <v>80</v>
      </c>
      <c r="G113" s="5">
        <v>31</v>
      </c>
      <c r="H113" s="5">
        <v>49</v>
      </c>
      <c r="I113" s="5">
        <v>17</v>
      </c>
      <c r="J113" s="5">
        <v>8</v>
      </c>
      <c r="K113" s="5">
        <v>9</v>
      </c>
      <c r="L113" s="5"/>
      <c r="M113" s="5"/>
      <c r="N113" s="5"/>
    </row>
    <row r="114" spans="1:14" ht="15">
      <c r="A114" s="6" t="s">
        <v>91</v>
      </c>
      <c r="B114" s="7">
        <v>57</v>
      </c>
      <c r="C114" s="7">
        <v>21</v>
      </c>
      <c r="D114" s="33">
        <v>36</v>
      </c>
      <c r="E114" s="34"/>
      <c r="F114" s="7">
        <v>49</v>
      </c>
      <c r="G114" s="7">
        <v>17</v>
      </c>
      <c r="H114" s="7">
        <v>32</v>
      </c>
      <c r="I114" s="7">
        <v>8</v>
      </c>
      <c r="J114" s="7">
        <v>4</v>
      </c>
      <c r="K114" s="7">
        <v>4</v>
      </c>
      <c r="L114" s="7"/>
      <c r="M114" s="7"/>
      <c r="N114" s="7"/>
    </row>
    <row r="115" spans="1:14" ht="15">
      <c r="A115" s="6" t="s">
        <v>92</v>
      </c>
      <c r="B115" s="7">
        <v>12</v>
      </c>
      <c r="C115" s="7">
        <v>5</v>
      </c>
      <c r="D115" s="33">
        <v>7</v>
      </c>
      <c r="E115" s="34"/>
      <c r="F115" s="7">
        <v>9</v>
      </c>
      <c r="G115" s="7">
        <v>4</v>
      </c>
      <c r="H115" s="7">
        <v>5</v>
      </c>
      <c r="I115" s="7">
        <v>3</v>
      </c>
      <c r="J115" s="7">
        <v>1</v>
      </c>
      <c r="K115" s="7">
        <v>2</v>
      </c>
      <c r="L115" s="7"/>
      <c r="M115" s="7"/>
      <c r="N115" s="7"/>
    </row>
    <row r="116" spans="1:14" ht="15">
      <c r="A116" s="6" t="s">
        <v>93</v>
      </c>
      <c r="B116" s="7">
        <v>12</v>
      </c>
      <c r="C116" s="7">
        <v>3</v>
      </c>
      <c r="D116" s="33">
        <v>9</v>
      </c>
      <c r="E116" s="34"/>
      <c r="F116" s="7">
        <v>11</v>
      </c>
      <c r="G116" s="7">
        <v>3</v>
      </c>
      <c r="H116" s="7">
        <v>8</v>
      </c>
      <c r="I116" s="7">
        <v>1</v>
      </c>
      <c r="J116" s="7"/>
      <c r="K116" s="7">
        <v>1</v>
      </c>
      <c r="L116" s="7"/>
      <c r="M116" s="7"/>
      <c r="N116" s="7"/>
    </row>
    <row r="117" spans="1:14" ht="15">
      <c r="A117" s="6" t="s">
        <v>94</v>
      </c>
      <c r="B117" s="7">
        <v>10</v>
      </c>
      <c r="C117" s="7">
        <v>7</v>
      </c>
      <c r="D117" s="33">
        <v>3</v>
      </c>
      <c r="E117" s="34"/>
      <c r="F117" s="7">
        <v>7</v>
      </c>
      <c r="G117" s="7">
        <v>4</v>
      </c>
      <c r="H117" s="7">
        <v>3</v>
      </c>
      <c r="I117" s="7">
        <v>3</v>
      </c>
      <c r="J117" s="7">
        <v>3</v>
      </c>
      <c r="K117" s="7"/>
      <c r="L117" s="7"/>
      <c r="M117" s="7"/>
      <c r="N117" s="7"/>
    </row>
    <row r="118" spans="1:14" ht="15">
      <c r="A118" s="6" t="s">
        <v>95</v>
      </c>
      <c r="B118" s="7">
        <v>6</v>
      </c>
      <c r="C118" s="7">
        <v>3</v>
      </c>
      <c r="D118" s="33">
        <v>3</v>
      </c>
      <c r="E118" s="34"/>
      <c r="F118" s="7">
        <v>4</v>
      </c>
      <c r="G118" s="7">
        <v>3</v>
      </c>
      <c r="H118" s="7">
        <v>1</v>
      </c>
      <c r="I118" s="7">
        <v>2</v>
      </c>
      <c r="J118" s="7"/>
      <c r="K118" s="7">
        <v>2</v>
      </c>
      <c r="L118" s="7"/>
      <c r="M118" s="7"/>
      <c r="N118" s="7"/>
    </row>
    <row r="119" spans="1:14" ht="15">
      <c r="A119" s="4" t="s">
        <v>139</v>
      </c>
      <c r="B119" s="5">
        <v>35</v>
      </c>
      <c r="C119" s="5">
        <v>16</v>
      </c>
      <c r="D119" s="39">
        <v>19</v>
      </c>
      <c r="E119" s="40"/>
      <c r="F119" s="5">
        <v>31</v>
      </c>
      <c r="G119" s="5">
        <v>13</v>
      </c>
      <c r="H119" s="5">
        <v>18</v>
      </c>
      <c r="I119" s="5">
        <v>4</v>
      </c>
      <c r="J119" s="5">
        <v>3</v>
      </c>
      <c r="K119" s="5">
        <v>1</v>
      </c>
      <c r="L119" s="5"/>
      <c r="M119" s="5"/>
      <c r="N119" s="5"/>
    </row>
    <row r="120" spans="1:14" ht="15">
      <c r="A120" s="6" t="s">
        <v>96</v>
      </c>
      <c r="B120" s="7">
        <v>11</v>
      </c>
      <c r="C120" s="7">
        <v>3</v>
      </c>
      <c r="D120" s="33">
        <v>8</v>
      </c>
      <c r="E120" s="34"/>
      <c r="F120" s="7">
        <v>10</v>
      </c>
      <c r="G120" s="7">
        <v>2</v>
      </c>
      <c r="H120" s="7">
        <v>8</v>
      </c>
      <c r="I120" s="7">
        <v>1</v>
      </c>
      <c r="J120" s="7">
        <v>1</v>
      </c>
      <c r="K120" s="7"/>
      <c r="L120" s="7"/>
      <c r="M120" s="7"/>
      <c r="N120" s="7"/>
    </row>
    <row r="121" spans="1:14" ht="15">
      <c r="A121" s="6" t="s">
        <v>97</v>
      </c>
      <c r="B121" s="7">
        <v>11</v>
      </c>
      <c r="C121" s="7">
        <v>6</v>
      </c>
      <c r="D121" s="33">
        <v>5</v>
      </c>
      <c r="E121" s="34"/>
      <c r="F121" s="7">
        <v>10</v>
      </c>
      <c r="G121" s="7">
        <v>5</v>
      </c>
      <c r="H121" s="7">
        <v>5</v>
      </c>
      <c r="I121" s="7">
        <v>1</v>
      </c>
      <c r="J121" s="7">
        <v>1</v>
      </c>
      <c r="K121" s="7"/>
      <c r="L121" s="7"/>
      <c r="M121" s="7"/>
      <c r="N121" s="7"/>
    </row>
    <row r="122" spans="1:14" ht="15">
      <c r="A122" s="6" t="s">
        <v>98</v>
      </c>
      <c r="B122" s="7">
        <v>3</v>
      </c>
      <c r="C122" s="7">
        <v>2</v>
      </c>
      <c r="D122" s="33">
        <v>1</v>
      </c>
      <c r="E122" s="34"/>
      <c r="F122" s="7">
        <v>3</v>
      </c>
      <c r="G122" s="7">
        <v>2</v>
      </c>
      <c r="H122" s="7">
        <v>1</v>
      </c>
      <c r="I122" s="7"/>
      <c r="J122" s="7"/>
      <c r="K122" s="7"/>
      <c r="L122" s="7"/>
      <c r="M122" s="7"/>
      <c r="N122" s="7"/>
    </row>
    <row r="123" spans="1:14" ht="15">
      <c r="A123" s="6" t="s">
        <v>99</v>
      </c>
      <c r="B123" s="7">
        <v>3</v>
      </c>
      <c r="C123" s="7">
        <v>2</v>
      </c>
      <c r="D123" s="33">
        <v>1</v>
      </c>
      <c r="E123" s="34"/>
      <c r="F123" s="7">
        <v>3</v>
      </c>
      <c r="G123" s="7">
        <v>2</v>
      </c>
      <c r="H123" s="7">
        <v>1</v>
      </c>
      <c r="I123" s="7"/>
      <c r="J123" s="7"/>
      <c r="K123" s="7"/>
      <c r="L123" s="7"/>
      <c r="M123" s="7"/>
      <c r="N123" s="7"/>
    </row>
    <row r="124" spans="1:14" ht="15">
      <c r="A124" s="6" t="s">
        <v>100</v>
      </c>
      <c r="B124" s="7">
        <v>7</v>
      </c>
      <c r="C124" s="7">
        <v>3</v>
      </c>
      <c r="D124" s="33">
        <v>4</v>
      </c>
      <c r="E124" s="34"/>
      <c r="F124" s="7">
        <v>5</v>
      </c>
      <c r="G124" s="7">
        <v>2</v>
      </c>
      <c r="H124" s="7">
        <v>3</v>
      </c>
      <c r="I124" s="7">
        <v>2</v>
      </c>
      <c r="J124" s="7">
        <v>1</v>
      </c>
      <c r="K124" s="7">
        <v>1</v>
      </c>
      <c r="L124" s="7"/>
      <c r="M124" s="7"/>
      <c r="N124" s="7"/>
    </row>
    <row r="125" spans="1:14" ht="15">
      <c r="A125" s="4" t="s">
        <v>101</v>
      </c>
      <c r="B125" s="5">
        <v>13</v>
      </c>
      <c r="C125" s="5">
        <v>4</v>
      </c>
      <c r="D125" s="39">
        <v>9</v>
      </c>
      <c r="E125" s="40"/>
      <c r="F125" s="5">
        <v>10</v>
      </c>
      <c r="G125" s="5">
        <v>3</v>
      </c>
      <c r="H125" s="5">
        <v>7</v>
      </c>
      <c r="I125" s="5">
        <v>3</v>
      </c>
      <c r="J125" s="5">
        <v>1</v>
      </c>
      <c r="K125" s="5">
        <v>2</v>
      </c>
      <c r="L125" s="5"/>
      <c r="M125" s="5"/>
      <c r="N125" s="5"/>
    </row>
    <row r="126" spans="1:14" ht="15">
      <c r="A126" s="6" t="s">
        <v>101</v>
      </c>
      <c r="B126" s="7">
        <v>13</v>
      </c>
      <c r="C126" s="7">
        <v>4</v>
      </c>
      <c r="D126" s="33">
        <v>9</v>
      </c>
      <c r="E126" s="34"/>
      <c r="F126" s="7">
        <v>10</v>
      </c>
      <c r="G126" s="7">
        <v>3</v>
      </c>
      <c r="H126" s="7">
        <v>7</v>
      </c>
      <c r="I126" s="7">
        <v>3</v>
      </c>
      <c r="J126" s="7">
        <v>1</v>
      </c>
      <c r="K126" s="7">
        <v>2</v>
      </c>
      <c r="L126" s="7"/>
      <c r="M126" s="7"/>
      <c r="N126" s="7"/>
    </row>
    <row r="127" spans="1:14" ht="15">
      <c r="A127" s="4" t="s">
        <v>102</v>
      </c>
      <c r="B127" s="5">
        <v>208</v>
      </c>
      <c r="C127" s="5">
        <v>183</v>
      </c>
      <c r="D127" s="39">
        <v>25</v>
      </c>
      <c r="E127" s="40"/>
      <c r="F127" s="5">
        <v>168</v>
      </c>
      <c r="G127" s="5">
        <v>147</v>
      </c>
      <c r="H127" s="5">
        <v>21</v>
      </c>
      <c r="I127" s="5">
        <v>39</v>
      </c>
      <c r="J127" s="5">
        <v>36</v>
      </c>
      <c r="K127" s="5">
        <v>3</v>
      </c>
      <c r="L127" s="5">
        <v>1</v>
      </c>
      <c r="M127" s="5"/>
      <c r="N127" s="5">
        <v>1</v>
      </c>
    </row>
    <row r="128" spans="1:14" ht="15">
      <c r="A128" s="6" t="s">
        <v>102</v>
      </c>
      <c r="B128" s="7">
        <v>208</v>
      </c>
      <c r="C128" s="7">
        <v>183</v>
      </c>
      <c r="D128" s="33">
        <v>25</v>
      </c>
      <c r="E128" s="34"/>
      <c r="F128" s="7">
        <v>168</v>
      </c>
      <c r="G128" s="7">
        <v>147</v>
      </c>
      <c r="H128" s="7">
        <v>21</v>
      </c>
      <c r="I128" s="7">
        <v>39</v>
      </c>
      <c r="J128" s="7">
        <v>36</v>
      </c>
      <c r="K128" s="7">
        <v>3</v>
      </c>
      <c r="L128" s="7">
        <v>1</v>
      </c>
      <c r="M128" s="7"/>
      <c r="N128" s="7">
        <v>1</v>
      </c>
    </row>
    <row r="129" ht="409.6" hidden="1" customHeight="1"/>
    <row r="130" ht="7.9" customHeight="1"/>
  </sheetData>
  <mergeCells count="441">
    <mergeCell ref="R99:S99"/>
    <mergeCell ref="R100:S100"/>
    <mergeCell ref="R101:S101"/>
    <mergeCell ref="R102:S102"/>
    <mergeCell ref="R103:S103"/>
    <mergeCell ref="R104:S104"/>
    <mergeCell ref="AC4:AD4"/>
    <mergeCell ref="R90:S90"/>
    <mergeCell ref="R91:S91"/>
    <mergeCell ref="R92:S92"/>
    <mergeCell ref="R93:S93"/>
    <mergeCell ref="R94:S94"/>
    <mergeCell ref="R95:S95"/>
    <mergeCell ref="R96:S96"/>
    <mergeCell ref="R97:S97"/>
    <mergeCell ref="R98:S98"/>
    <mergeCell ref="R81:S81"/>
    <mergeCell ref="R82:S82"/>
    <mergeCell ref="R83:S83"/>
    <mergeCell ref="R84:S84"/>
    <mergeCell ref="R85:S85"/>
    <mergeCell ref="R86:S86"/>
    <mergeCell ref="R87:S87"/>
    <mergeCell ref="R88:S88"/>
    <mergeCell ref="R89:S89"/>
    <mergeCell ref="R72:S72"/>
    <mergeCell ref="R73:S73"/>
    <mergeCell ref="R74:S74"/>
    <mergeCell ref="R75:S75"/>
    <mergeCell ref="R76:S76"/>
    <mergeCell ref="R77:S77"/>
    <mergeCell ref="R78:S78"/>
    <mergeCell ref="R79:S79"/>
    <mergeCell ref="R80:S80"/>
    <mergeCell ref="R63:S63"/>
    <mergeCell ref="R64:S64"/>
    <mergeCell ref="R65:S65"/>
    <mergeCell ref="R66:S66"/>
    <mergeCell ref="R67:S67"/>
    <mergeCell ref="R68:S68"/>
    <mergeCell ref="R69:S69"/>
    <mergeCell ref="R70:S70"/>
    <mergeCell ref="R71:S71"/>
    <mergeCell ref="R54:S54"/>
    <mergeCell ref="R55:S55"/>
    <mergeCell ref="R56:S56"/>
    <mergeCell ref="R57:S57"/>
    <mergeCell ref="R58:S58"/>
    <mergeCell ref="R59:S59"/>
    <mergeCell ref="R60:S60"/>
    <mergeCell ref="R61:S61"/>
    <mergeCell ref="R62:S62"/>
    <mergeCell ref="R45:S45"/>
    <mergeCell ref="R46:S46"/>
    <mergeCell ref="R47:S47"/>
    <mergeCell ref="R48:S48"/>
    <mergeCell ref="R49:S49"/>
    <mergeCell ref="R50:S50"/>
    <mergeCell ref="R51:S51"/>
    <mergeCell ref="R52:S52"/>
    <mergeCell ref="R53:S53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27:S27"/>
    <mergeCell ref="R28:S28"/>
    <mergeCell ref="R29:S29"/>
    <mergeCell ref="R30:S30"/>
    <mergeCell ref="R31:S31"/>
    <mergeCell ref="R32:S32"/>
    <mergeCell ref="R33:S33"/>
    <mergeCell ref="R34:S34"/>
    <mergeCell ref="R35:S35"/>
    <mergeCell ref="R18:S18"/>
    <mergeCell ref="R19:S19"/>
    <mergeCell ref="R20:S20"/>
    <mergeCell ref="R21:S21"/>
    <mergeCell ref="R22:S22"/>
    <mergeCell ref="R23:S23"/>
    <mergeCell ref="R24:S24"/>
    <mergeCell ref="R25:S25"/>
    <mergeCell ref="R26:S26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R4:S4"/>
    <mergeCell ref="R5:S5"/>
    <mergeCell ref="R6:S6"/>
    <mergeCell ref="R7:S7"/>
    <mergeCell ref="R8:S8"/>
    <mergeCell ref="O2:O3"/>
    <mergeCell ref="P2:S2"/>
    <mergeCell ref="T2:V2"/>
    <mergeCell ref="W2:Y2"/>
    <mergeCell ref="Z2:AB2"/>
    <mergeCell ref="R3:S3"/>
    <mergeCell ref="D124:E124"/>
    <mergeCell ref="D125:E125"/>
    <mergeCell ref="D126:E126"/>
    <mergeCell ref="D127:E127"/>
    <mergeCell ref="D128:E128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9:E9"/>
    <mergeCell ref="A1:D1"/>
    <mergeCell ref="A2:A3"/>
    <mergeCell ref="B2:E2"/>
    <mergeCell ref="D16:E16"/>
    <mergeCell ref="D17:E17"/>
    <mergeCell ref="D18:E18"/>
    <mergeCell ref="D19:E19"/>
    <mergeCell ref="D20:E20"/>
    <mergeCell ref="F2:H2"/>
    <mergeCell ref="I2:K2"/>
    <mergeCell ref="L2:N2"/>
    <mergeCell ref="D3:E3"/>
    <mergeCell ref="D4:E4"/>
    <mergeCell ref="D5:E5"/>
    <mergeCell ref="D6:E6"/>
    <mergeCell ref="D7:E7"/>
    <mergeCell ref="D8:E8"/>
    <mergeCell ref="AC5:AD5"/>
    <mergeCell ref="AC6:AD6"/>
    <mergeCell ref="AC7:AD7"/>
    <mergeCell ref="AC8:AD8"/>
    <mergeCell ref="AC9:AD9"/>
    <mergeCell ref="AC10:AD10"/>
    <mergeCell ref="AC11:AD11"/>
    <mergeCell ref="AC12:AD12"/>
    <mergeCell ref="AC13:AD13"/>
    <mergeCell ref="AC14:AD14"/>
    <mergeCell ref="AC15:AD15"/>
    <mergeCell ref="AC16:AD16"/>
    <mergeCell ref="AC17:AD17"/>
    <mergeCell ref="AC18:AD18"/>
    <mergeCell ref="AC19:AD19"/>
    <mergeCell ref="AC20:AD20"/>
    <mergeCell ref="AC21:AD21"/>
    <mergeCell ref="AC22:AD22"/>
    <mergeCell ref="AC23:AD23"/>
    <mergeCell ref="AC24:AD24"/>
    <mergeCell ref="AC25:AD25"/>
    <mergeCell ref="AC26:AD26"/>
    <mergeCell ref="AC27:AD27"/>
    <mergeCell ref="AC28:AD28"/>
    <mergeCell ref="AC29:AD29"/>
    <mergeCell ref="AC30:AD30"/>
    <mergeCell ref="AC31:AD31"/>
    <mergeCell ref="AC32:AD32"/>
    <mergeCell ref="AC33:AD33"/>
    <mergeCell ref="AC34:AD34"/>
    <mergeCell ref="AC35:AD35"/>
    <mergeCell ref="AC36:AD36"/>
    <mergeCell ref="AC37:AD37"/>
    <mergeCell ref="AC38:AD38"/>
    <mergeCell ref="AC39:AD39"/>
    <mergeCell ref="AC40:AD40"/>
    <mergeCell ref="AC41:AD41"/>
    <mergeCell ref="AC42:AD42"/>
    <mergeCell ref="AC43:AD43"/>
    <mergeCell ref="AC44:AD44"/>
    <mergeCell ref="AC45:AD45"/>
    <mergeCell ref="AC46:AD46"/>
    <mergeCell ref="AC47:AD47"/>
    <mergeCell ref="AC48:AD48"/>
    <mergeCell ref="AC49:AD49"/>
    <mergeCell ref="AC50:AD50"/>
    <mergeCell ref="AC51:AD51"/>
    <mergeCell ref="AC52:AD52"/>
    <mergeCell ref="AC53:AD53"/>
    <mergeCell ref="AC54:AD54"/>
    <mergeCell ref="AC55:AD55"/>
    <mergeCell ref="AC56:AD56"/>
    <mergeCell ref="AC57:AD57"/>
    <mergeCell ref="AC58:AD58"/>
    <mergeCell ref="AC59:AD59"/>
    <mergeCell ref="AC60:AD60"/>
    <mergeCell ref="AC61:AD61"/>
    <mergeCell ref="AC62:AD62"/>
    <mergeCell ref="AC63:AD63"/>
    <mergeCell ref="AC64:AD64"/>
    <mergeCell ref="AC65:AD65"/>
    <mergeCell ref="AC66:AD66"/>
    <mergeCell ref="AC67:AD67"/>
    <mergeCell ref="AC68:AD68"/>
    <mergeCell ref="AC69:AD69"/>
    <mergeCell ref="AC70:AD70"/>
    <mergeCell ref="AC71:AD71"/>
    <mergeCell ref="AC72:AD72"/>
    <mergeCell ref="AC73:AD73"/>
    <mergeCell ref="AC74:AD74"/>
    <mergeCell ref="AC75:AD75"/>
    <mergeCell ref="AC76:AD76"/>
    <mergeCell ref="AC77:AD77"/>
    <mergeCell ref="AC78:AD78"/>
    <mergeCell ref="AC79:AD79"/>
    <mergeCell ref="AC80:AD80"/>
    <mergeCell ref="AC81:AD81"/>
    <mergeCell ref="AC82:AD82"/>
    <mergeCell ref="AC83:AD83"/>
    <mergeCell ref="AC84:AD84"/>
    <mergeCell ref="AC85:AD85"/>
    <mergeCell ref="AC86:AD86"/>
    <mergeCell ref="AC87:AD87"/>
    <mergeCell ref="AC88:AD88"/>
    <mergeCell ref="AC89:AD89"/>
    <mergeCell ref="AC90:AD90"/>
    <mergeCell ref="AC91:AD91"/>
    <mergeCell ref="AC92:AD92"/>
    <mergeCell ref="AC93:AD93"/>
    <mergeCell ref="AC94:AD94"/>
    <mergeCell ref="AC95:AD95"/>
    <mergeCell ref="AC96:AD96"/>
    <mergeCell ref="AC97:AD97"/>
    <mergeCell ref="AC98:AD98"/>
    <mergeCell ref="AC99:AD99"/>
    <mergeCell ref="AC100:AD100"/>
    <mergeCell ref="AC101:AD101"/>
    <mergeCell ref="AC102:AD102"/>
    <mergeCell ref="AC103:AD103"/>
    <mergeCell ref="AC104:AD104"/>
    <mergeCell ref="AE4:AF4"/>
    <mergeCell ref="AE5:AF5"/>
    <mergeCell ref="AE6:AF6"/>
    <mergeCell ref="AE7:AF7"/>
    <mergeCell ref="AE8:AF8"/>
    <mergeCell ref="AE9:AF9"/>
    <mergeCell ref="AE10:AF10"/>
    <mergeCell ref="AE11:AF11"/>
    <mergeCell ref="AE12:AF12"/>
    <mergeCell ref="AE13:AF13"/>
    <mergeCell ref="AE14:AF14"/>
    <mergeCell ref="AE15:AF15"/>
    <mergeCell ref="AE16:AF16"/>
    <mergeCell ref="AE17:AF17"/>
    <mergeCell ref="AE18:AF18"/>
    <mergeCell ref="AE19:AF19"/>
    <mergeCell ref="AE20:AF20"/>
    <mergeCell ref="AE21:AF21"/>
    <mergeCell ref="AE22:AF22"/>
    <mergeCell ref="AE23:AF23"/>
    <mergeCell ref="AE24:AF24"/>
    <mergeCell ref="AE25:AF25"/>
    <mergeCell ref="AE26:AF26"/>
    <mergeCell ref="AE27:AF27"/>
    <mergeCell ref="AE28:AF28"/>
    <mergeCell ref="AE29:AF29"/>
    <mergeCell ref="AE30:AF30"/>
    <mergeCell ref="AE31:AF31"/>
    <mergeCell ref="AE32:AF32"/>
    <mergeCell ref="AE33:AF33"/>
    <mergeCell ref="AE34:AF34"/>
    <mergeCell ref="AE35:AF35"/>
    <mergeCell ref="AE36:AF36"/>
    <mergeCell ref="AE37:AF37"/>
    <mergeCell ref="AE38:AF38"/>
    <mergeCell ref="AE39:AF39"/>
    <mergeCell ref="AE40:AF40"/>
    <mergeCell ref="AE41:AF41"/>
    <mergeCell ref="AE42:AF42"/>
    <mergeCell ref="AE43:AF43"/>
    <mergeCell ref="AE44:AF44"/>
    <mergeCell ref="AE45:AF45"/>
    <mergeCell ref="AE46:AF46"/>
    <mergeCell ref="AE47:AF47"/>
    <mergeCell ref="AE48:AF48"/>
    <mergeCell ref="AE49:AF49"/>
    <mergeCell ref="AE50:AF50"/>
    <mergeCell ref="AE51:AF51"/>
    <mergeCell ref="AE52:AF52"/>
    <mergeCell ref="AE53:AF53"/>
    <mergeCell ref="AE54:AF54"/>
    <mergeCell ref="AE55:AF55"/>
    <mergeCell ref="AE56:AF56"/>
    <mergeCell ref="AE57:AF57"/>
    <mergeCell ref="AE58:AF58"/>
    <mergeCell ref="AE59:AF59"/>
    <mergeCell ref="AE60:AF60"/>
    <mergeCell ref="AE61:AF61"/>
    <mergeCell ref="AE62:AF62"/>
    <mergeCell ref="AE63:AF63"/>
    <mergeCell ref="AE64:AF64"/>
    <mergeCell ref="AE65:AF65"/>
    <mergeCell ref="AE66:AF66"/>
    <mergeCell ref="AE67:AF67"/>
    <mergeCell ref="AE68:AF68"/>
    <mergeCell ref="AE69:AF69"/>
    <mergeCell ref="AE70:AF70"/>
    <mergeCell ref="AE71:AF71"/>
    <mergeCell ref="AE72:AF72"/>
    <mergeCell ref="AE73:AF73"/>
    <mergeCell ref="AE74:AF74"/>
    <mergeCell ref="AE75:AF75"/>
    <mergeCell ref="AE76:AF76"/>
    <mergeCell ref="AE77:AF77"/>
    <mergeCell ref="AE78:AF78"/>
    <mergeCell ref="AE79:AF79"/>
    <mergeCell ref="AE80:AF80"/>
    <mergeCell ref="AE81:AF81"/>
    <mergeCell ref="AE82:AF82"/>
    <mergeCell ref="AE83:AF83"/>
    <mergeCell ref="AE84:AF84"/>
    <mergeCell ref="AE85:AF85"/>
    <mergeCell ref="AE86:AF86"/>
    <mergeCell ref="AE87:AF87"/>
    <mergeCell ref="AE88:AF88"/>
    <mergeCell ref="AE89:AF89"/>
    <mergeCell ref="AE99:AF99"/>
    <mergeCell ref="AE100:AF100"/>
    <mergeCell ref="AE101:AF101"/>
    <mergeCell ref="AE102:AF102"/>
    <mergeCell ref="AE103:AF103"/>
    <mergeCell ref="AE104:AF104"/>
    <mergeCell ref="AE90:AF90"/>
    <mergeCell ref="AE91:AF91"/>
    <mergeCell ref="AE92:AF92"/>
    <mergeCell ref="AE93:AF93"/>
    <mergeCell ref="AE94:AF94"/>
    <mergeCell ref="AE95:AF95"/>
    <mergeCell ref="AE96:AF96"/>
    <mergeCell ref="AE97:AF97"/>
    <mergeCell ref="AE98:AF98"/>
  </mergeCells>
  <phoneticPr fontId="0" type="noConversion"/>
  <pageMargins left="1" right="1" top="1" bottom="3.7833299212598428" header="1" footer="1"/>
  <pageSetup orientation="portrait" horizontalDpi="0" verticalDpi="0"/>
  <headerFooter alignWithMargins="0">
    <oddFooter>&amp;L&amp;C&amp;R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8"/>
  <sheetViews>
    <sheetView topLeftCell="A4" workbookViewId="0">
      <selection activeCell="X32" sqref="X32"/>
    </sheetView>
  </sheetViews>
  <sheetFormatPr defaultRowHeight="12.75"/>
  <cols>
    <col min="1" max="1" width="28.7109375" customWidth="1"/>
  </cols>
  <sheetData>
    <row r="1" spans="1:40">
      <c r="A1" s="41" t="s">
        <v>103</v>
      </c>
      <c r="B1" s="42"/>
      <c r="C1" s="42"/>
      <c r="D1" s="42"/>
      <c r="E1" s="12"/>
      <c r="F1" s="12"/>
      <c r="G1" s="12"/>
      <c r="H1" s="12"/>
      <c r="I1" s="12"/>
      <c r="J1" s="12"/>
      <c r="K1" s="12"/>
      <c r="L1" s="12"/>
      <c r="M1" s="12"/>
      <c r="N1" s="12"/>
      <c r="U1" s="12" t="s">
        <v>140</v>
      </c>
      <c r="AE1" s="12" t="s">
        <v>142</v>
      </c>
    </row>
    <row r="2" spans="1:40" ht="12.75" customHeight="1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  <c r="O2" s="35" t="s">
        <v>112</v>
      </c>
      <c r="P2" s="36"/>
      <c r="Q2" s="36"/>
      <c r="R2" s="37"/>
      <c r="S2" s="35" t="s">
        <v>113</v>
      </c>
      <c r="T2" s="36"/>
      <c r="U2" s="37"/>
      <c r="V2" s="35" t="s">
        <v>114</v>
      </c>
      <c r="W2" s="36"/>
      <c r="X2" s="37"/>
      <c r="Y2" s="35" t="s">
        <v>115</v>
      </c>
      <c r="Z2" s="36"/>
      <c r="AA2" s="37"/>
      <c r="AB2" s="35" t="s">
        <v>112</v>
      </c>
      <c r="AC2" s="36"/>
      <c r="AD2" s="36"/>
      <c r="AE2" s="37"/>
      <c r="AF2" s="35" t="s">
        <v>113</v>
      </c>
      <c r="AG2" s="36"/>
      <c r="AH2" s="37"/>
      <c r="AI2" s="35" t="s">
        <v>114</v>
      </c>
      <c r="AJ2" s="36"/>
      <c r="AK2" s="37"/>
      <c r="AL2" s="35" t="s">
        <v>115</v>
      </c>
      <c r="AM2" s="36"/>
      <c r="AN2" s="37"/>
    </row>
    <row r="3" spans="1:40" ht="15">
      <c r="A3" s="44"/>
      <c r="B3" s="11" t="s">
        <v>116</v>
      </c>
      <c r="C3" s="11" t="s">
        <v>117</v>
      </c>
      <c r="D3" s="35" t="s">
        <v>118</v>
      </c>
      <c r="E3" s="37"/>
      <c r="F3" s="11" t="s">
        <v>116</v>
      </c>
      <c r="G3" s="11" t="s">
        <v>117</v>
      </c>
      <c r="H3" s="11" t="s">
        <v>118</v>
      </c>
      <c r="I3" s="11" t="s">
        <v>116</v>
      </c>
      <c r="J3" s="11" t="s">
        <v>117</v>
      </c>
      <c r="K3" s="11" t="s">
        <v>118</v>
      </c>
      <c r="L3" s="11" t="s">
        <v>116</v>
      </c>
      <c r="M3" s="11" t="s">
        <v>117</v>
      </c>
      <c r="N3" s="11" t="s">
        <v>118</v>
      </c>
      <c r="O3" s="11" t="s">
        <v>116</v>
      </c>
      <c r="P3" s="11" t="s">
        <v>117</v>
      </c>
      <c r="Q3" s="35" t="s">
        <v>118</v>
      </c>
      <c r="R3" s="37"/>
      <c r="S3" s="11" t="s">
        <v>116</v>
      </c>
      <c r="T3" s="11" t="s">
        <v>117</v>
      </c>
      <c r="U3" s="11" t="s">
        <v>118</v>
      </c>
      <c r="V3" s="11" t="s">
        <v>116</v>
      </c>
      <c r="W3" s="11" t="s">
        <v>117</v>
      </c>
      <c r="X3" s="11" t="s">
        <v>118</v>
      </c>
      <c r="Y3" s="11" t="s">
        <v>116</v>
      </c>
      <c r="Z3" s="11" t="s">
        <v>117</v>
      </c>
      <c r="AA3" s="11" t="s">
        <v>118</v>
      </c>
      <c r="AB3" s="11" t="s">
        <v>116</v>
      </c>
      <c r="AC3" s="11" t="s">
        <v>117</v>
      </c>
      <c r="AD3" s="35" t="s">
        <v>118</v>
      </c>
      <c r="AE3" s="37"/>
      <c r="AF3" s="11" t="s">
        <v>116</v>
      </c>
      <c r="AG3" s="11" t="s">
        <v>117</v>
      </c>
      <c r="AH3" s="11" t="s">
        <v>118</v>
      </c>
      <c r="AI3" s="11" t="s">
        <v>116</v>
      </c>
      <c r="AJ3" s="11" t="s">
        <v>117</v>
      </c>
      <c r="AK3" s="11" t="s">
        <v>118</v>
      </c>
      <c r="AL3" s="11" t="s">
        <v>116</v>
      </c>
      <c r="AM3" s="11" t="s">
        <v>117</v>
      </c>
      <c r="AN3" s="11" t="s">
        <v>118</v>
      </c>
    </row>
    <row r="4" spans="1:40" ht="15">
      <c r="A4" s="2" t="s">
        <v>119</v>
      </c>
      <c r="B4" s="29">
        <v>170774</v>
      </c>
      <c r="C4" s="29">
        <v>123348</v>
      </c>
      <c r="D4" s="38">
        <v>47426</v>
      </c>
      <c r="E4" s="34"/>
      <c r="F4" s="29">
        <v>114368</v>
      </c>
      <c r="G4" s="29">
        <v>82319</v>
      </c>
      <c r="H4" s="29">
        <v>32049</v>
      </c>
      <c r="I4" s="29">
        <v>56406</v>
      </c>
      <c r="J4" s="29">
        <v>41029</v>
      </c>
      <c r="K4" s="29">
        <v>15377</v>
      </c>
      <c r="L4" s="24"/>
      <c r="M4" s="24"/>
      <c r="N4" s="24"/>
      <c r="O4">
        <f>B4/2</f>
        <v>85387</v>
      </c>
      <c r="P4" s="12">
        <f t="shared" ref="P4:AA4" si="0">C4/2</f>
        <v>61674</v>
      </c>
      <c r="Q4" s="12">
        <f t="shared" si="0"/>
        <v>23713</v>
      </c>
      <c r="R4" s="12">
        <f t="shared" si="0"/>
        <v>0</v>
      </c>
      <c r="S4" s="12">
        <f t="shared" si="0"/>
        <v>57184</v>
      </c>
      <c r="T4" s="12">
        <f t="shared" si="0"/>
        <v>41159.5</v>
      </c>
      <c r="U4" s="12">
        <f t="shared" si="0"/>
        <v>16024.5</v>
      </c>
      <c r="V4" s="12">
        <f t="shared" si="0"/>
        <v>28203</v>
      </c>
      <c r="W4" s="12">
        <f t="shared" si="0"/>
        <v>20514.5</v>
      </c>
      <c r="X4" s="12">
        <f t="shared" si="0"/>
        <v>7688.5</v>
      </c>
      <c r="Y4" s="12">
        <f t="shared" si="0"/>
        <v>0</v>
      </c>
      <c r="Z4" s="12">
        <f t="shared" si="0"/>
        <v>0</v>
      </c>
      <c r="AA4" s="12">
        <f t="shared" si="0"/>
        <v>0</v>
      </c>
      <c r="AB4" s="29">
        <v>170774</v>
      </c>
      <c r="AC4" s="29">
        <v>123348</v>
      </c>
      <c r="AD4" s="38">
        <v>47426</v>
      </c>
      <c r="AE4" s="34"/>
      <c r="AF4" s="29">
        <v>114368</v>
      </c>
      <c r="AG4" s="29">
        <v>82319</v>
      </c>
      <c r="AH4" s="29">
        <v>32049</v>
      </c>
      <c r="AI4" s="29">
        <v>56406</v>
      </c>
      <c r="AJ4" s="29">
        <v>41029</v>
      </c>
      <c r="AK4" s="29">
        <v>15377</v>
      </c>
      <c r="AL4" s="24"/>
      <c r="AM4" s="24"/>
      <c r="AN4" s="24"/>
    </row>
    <row r="5" spans="1:40" ht="15">
      <c r="A5" s="4"/>
      <c r="B5" s="27"/>
      <c r="C5" s="27"/>
      <c r="D5" s="39"/>
      <c r="E5" s="40"/>
      <c r="F5" s="27"/>
      <c r="G5" s="27"/>
      <c r="H5" s="27"/>
      <c r="I5" s="27"/>
      <c r="J5" s="27"/>
      <c r="K5" s="27"/>
      <c r="L5" s="22"/>
      <c r="M5" s="22"/>
      <c r="N5" s="22"/>
    </row>
    <row r="6" spans="1:40" ht="15">
      <c r="A6" s="6">
        <v>1</v>
      </c>
      <c r="B6" s="26">
        <v>2277</v>
      </c>
      <c r="C6" s="26">
        <v>1217</v>
      </c>
      <c r="D6" s="33">
        <v>1060</v>
      </c>
      <c r="E6" s="34"/>
      <c r="F6" s="26">
        <v>1474</v>
      </c>
      <c r="G6" s="26">
        <v>799</v>
      </c>
      <c r="H6" s="26">
        <v>675</v>
      </c>
      <c r="I6" s="26">
        <v>803</v>
      </c>
      <c r="J6" s="26">
        <v>418</v>
      </c>
      <c r="K6" s="26">
        <v>385</v>
      </c>
      <c r="L6" s="21"/>
      <c r="M6" s="21"/>
      <c r="N6" s="21"/>
      <c r="O6" s="26">
        <v>2277</v>
      </c>
      <c r="P6" s="26">
        <v>1217</v>
      </c>
      <c r="Q6" s="33">
        <v>1060</v>
      </c>
      <c r="R6" s="34"/>
      <c r="S6" s="26">
        <v>1474</v>
      </c>
      <c r="T6" s="26">
        <v>799</v>
      </c>
      <c r="U6" s="26">
        <v>675</v>
      </c>
      <c r="V6" s="26">
        <v>803</v>
      </c>
      <c r="W6" s="26">
        <v>418</v>
      </c>
      <c r="X6" s="26">
        <v>385</v>
      </c>
      <c r="Y6" s="21"/>
      <c r="Z6" s="21"/>
      <c r="AA6" s="21"/>
      <c r="AB6">
        <f>A6*B6</f>
        <v>2277</v>
      </c>
      <c r="AC6" s="12">
        <f>A6*C6</f>
        <v>1217</v>
      </c>
      <c r="AD6" s="12">
        <f>A6*D6</f>
        <v>1060</v>
      </c>
      <c r="AE6" s="12">
        <f>A6*E6</f>
        <v>0</v>
      </c>
      <c r="AF6" s="12">
        <f>A6*F6</f>
        <v>1474</v>
      </c>
      <c r="AG6" s="12">
        <f>A6*G6</f>
        <v>799</v>
      </c>
      <c r="AH6" s="12">
        <f>A6*H6</f>
        <v>675</v>
      </c>
      <c r="AI6" s="12">
        <f>A6*I6</f>
        <v>803</v>
      </c>
      <c r="AJ6" s="12">
        <f>A6*J6</f>
        <v>418</v>
      </c>
      <c r="AK6" s="12">
        <f>A6*K6</f>
        <v>385</v>
      </c>
      <c r="AL6" s="12">
        <f>A6*L6</f>
        <v>0</v>
      </c>
      <c r="AM6" s="12">
        <f>A6*M6</f>
        <v>0</v>
      </c>
      <c r="AN6" s="12">
        <f>A6*N6</f>
        <v>0</v>
      </c>
    </row>
    <row r="7" spans="1:40" ht="15">
      <c r="A7" s="6">
        <v>1</v>
      </c>
      <c r="B7" s="26">
        <v>2442</v>
      </c>
      <c r="C7" s="26">
        <v>1219</v>
      </c>
      <c r="D7" s="33">
        <v>1223</v>
      </c>
      <c r="E7" s="34"/>
      <c r="F7" s="26">
        <v>1592</v>
      </c>
      <c r="G7" s="26">
        <v>778</v>
      </c>
      <c r="H7" s="26">
        <v>814</v>
      </c>
      <c r="I7" s="26">
        <v>850</v>
      </c>
      <c r="J7" s="26">
        <v>441</v>
      </c>
      <c r="K7" s="26">
        <v>409</v>
      </c>
      <c r="L7" s="21"/>
      <c r="M7" s="21"/>
      <c r="N7" s="21"/>
      <c r="O7">
        <f>B7+O6</f>
        <v>4719</v>
      </c>
      <c r="P7">
        <f>C7+P6</f>
        <v>2436</v>
      </c>
      <c r="Q7" s="12">
        <f t="shared" ref="Q7:AA22" si="1">D7+Q6</f>
        <v>2283</v>
      </c>
      <c r="R7" s="12">
        <f t="shared" si="1"/>
        <v>0</v>
      </c>
      <c r="S7" s="12">
        <f t="shared" si="1"/>
        <v>3066</v>
      </c>
      <c r="T7" s="12">
        <f t="shared" si="1"/>
        <v>1577</v>
      </c>
      <c r="U7" s="12">
        <f t="shared" si="1"/>
        <v>1489</v>
      </c>
      <c r="V7" s="12">
        <f t="shared" si="1"/>
        <v>1653</v>
      </c>
      <c r="W7" s="12">
        <f t="shared" si="1"/>
        <v>859</v>
      </c>
      <c r="X7" s="12">
        <f t="shared" si="1"/>
        <v>794</v>
      </c>
      <c r="Y7" s="12">
        <f t="shared" si="1"/>
        <v>0</v>
      </c>
      <c r="Z7" s="12">
        <f t="shared" si="1"/>
        <v>0</v>
      </c>
      <c r="AA7" s="12">
        <f t="shared" si="1"/>
        <v>0</v>
      </c>
      <c r="AB7" s="12">
        <f t="shared" ref="AB7:AB70" si="2">A7*B7</f>
        <v>2442</v>
      </c>
      <c r="AC7" s="12">
        <f t="shared" ref="AC7:AC70" si="3">A7*C7</f>
        <v>1219</v>
      </c>
      <c r="AD7" s="12">
        <f t="shared" ref="AD7:AD70" si="4">A7*D7</f>
        <v>1223</v>
      </c>
      <c r="AF7" s="12">
        <f t="shared" ref="AF7:AF70" si="5">A7*F7</f>
        <v>1592</v>
      </c>
      <c r="AG7" s="12">
        <f t="shared" ref="AG7:AG70" si="6">A7*G7</f>
        <v>778</v>
      </c>
      <c r="AH7" s="12">
        <f t="shared" ref="AH7:AH70" si="7">A7*H7</f>
        <v>814</v>
      </c>
      <c r="AI7" s="12">
        <f t="shared" ref="AI7:AI70" si="8">A7*I7</f>
        <v>850</v>
      </c>
      <c r="AJ7" s="12">
        <f t="shared" ref="AJ7:AJ70" si="9">A7*J7</f>
        <v>441</v>
      </c>
      <c r="AK7" s="12">
        <f t="shared" ref="AK7:AK70" si="10">A7*K7</f>
        <v>409</v>
      </c>
      <c r="AL7" s="12">
        <f t="shared" ref="AL7:AL70" si="11">A7*L7</f>
        <v>0</v>
      </c>
      <c r="AM7" s="12">
        <f t="shared" ref="AM7:AM70" si="12">A7*M7</f>
        <v>0</v>
      </c>
      <c r="AN7" s="12">
        <f t="shared" ref="AN7:AN70" si="13">A7*N7</f>
        <v>0</v>
      </c>
    </row>
    <row r="8" spans="1:40" ht="15">
      <c r="A8" s="6">
        <v>2</v>
      </c>
      <c r="B8" s="26">
        <v>2408</v>
      </c>
      <c r="C8" s="26">
        <v>1249</v>
      </c>
      <c r="D8" s="33">
        <v>1159</v>
      </c>
      <c r="E8" s="34"/>
      <c r="F8" s="26">
        <v>1571</v>
      </c>
      <c r="G8" s="26">
        <v>822</v>
      </c>
      <c r="H8" s="26">
        <v>749</v>
      </c>
      <c r="I8" s="26">
        <v>837</v>
      </c>
      <c r="J8" s="26">
        <v>427</v>
      </c>
      <c r="K8" s="26">
        <v>410</v>
      </c>
      <c r="L8" s="21"/>
      <c r="M8" s="21"/>
      <c r="N8" s="21"/>
      <c r="O8" s="12">
        <f t="shared" ref="O8:O71" si="14">B8+O7</f>
        <v>7127</v>
      </c>
      <c r="P8" s="12">
        <f t="shared" ref="P8:Q71" si="15">C8+P7</f>
        <v>3685</v>
      </c>
      <c r="Q8" s="12">
        <f t="shared" si="1"/>
        <v>3442</v>
      </c>
      <c r="S8" s="12">
        <f t="shared" si="1"/>
        <v>4637</v>
      </c>
      <c r="T8" s="12">
        <f t="shared" si="1"/>
        <v>2399</v>
      </c>
      <c r="U8" s="12">
        <f t="shared" si="1"/>
        <v>2238</v>
      </c>
      <c r="V8" s="12">
        <f t="shared" si="1"/>
        <v>2490</v>
      </c>
      <c r="W8" s="12">
        <f t="shared" si="1"/>
        <v>1286</v>
      </c>
      <c r="X8" s="12">
        <f t="shared" si="1"/>
        <v>1204</v>
      </c>
      <c r="Y8" s="12">
        <f t="shared" si="1"/>
        <v>0</v>
      </c>
      <c r="Z8" s="12">
        <f t="shared" si="1"/>
        <v>0</v>
      </c>
      <c r="AA8" s="12">
        <f t="shared" si="1"/>
        <v>0</v>
      </c>
      <c r="AB8" s="12">
        <f t="shared" si="2"/>
        <v>4816</v>
      </c>
      <c r="AC8" s="12">
        <f t="shared" si="3"/>
        <v>2498</v>
      </c>
      <c r="AD8" s="12">
        <f t="shared" si="4"/>
        <v>2318</v>
      </c>
      <c r="AF8" s="12">
        <f t="shared" si="5"/>
        <v>3142</v>
      </c>
      <c r="AG8" s="12">
        <f t="shared" si="6"/>
        <v>1644</v>
      </c>
      <c r="AH8" s="12">
        <f t="shared" si="7"/>
        <v>1498</v>
      </c>
      <c r="AI8" s="12">
        <f t="shared" si="8"/>
        <v>1674</v>
      </c>
      <c r="AJ8" s="12">
        <f t="shared" si="9"/>
        <v>854</v>
      </c>
      <c r="AK8" s="12">
        <f t="shared" si="10"/>
        <v>820</v>
      </c>
      <c r="AL8" s="12">
        <f t="shared" si="11"/>
        <v>0</v>
      </c>
      <c r="AM8" s="12">
        <f t="shared" si="12"/>
        <v>0</v>
      </c>
      <c r="AN8" s="12">
        <f t="shared" si="13"/>
        <v>0</v>
      </c>
    </row>
    <row r="9" spans="1:40" ht="15">
      <c r="A9" s="6">
        <v>3</v>
      </c>
      <c r="B9" s="26">
        <v>2238</v>
      </c>
      <c r="C9" s="26">
        <v>1089</v>
      </c>
      <c r="D9" s="33">
        <v>1149</v>
      </c>
      <c r="E9" s="34"/>
      <c r="F9" s="26">
        <v>1465</v>
      </c>
      <c r="G9" s="26">
        <v>725</v>
      </c>
      <c r="H9" s="26">
        <v>740</v>
      </c>
      <c r="I9" s="26">
        <v>773</v>
      </c>
      <c r="J9" s="26">
        <v>364</v>
      </c>
      <c r="K9" s="26">
        <v>409</v>
      </c>
      <c r="L9" s="21"/>
      <c r="M9" s="21"/>
      <c r="N9" s="21"/>
      <c r="O9" s="12">
        <f t="shared" si="14"/>
        <v>9365</v>
      </c>
      <c r="P9" s="12">
        <f t="shared" si="15"/>
        <v>4774</v>
      </c>
      <c r="Q9" s="12">
        <f t="shared" si="1"/>
        <v>4591</v>
      </c>
      <c r="S9" s="12">
        <f t="shared" si="1"/>
        <v>6102</v>
      </c>
      <c r="T9" s="12">
        <f t="shared" si="1"/>
        <v>3124</v>
      </c>
      <c r="U9" s="12">
        <f t="shared" si="1"/>
        <v>2978</v>
      </c>
      <c r="V9" s="12">
        <f t="shared" si="1"/>
        <v>3263</v>
      </c>
      <c r="W9" s="12">
        <f t="shared" si="1"/>
        <v>1650</v>
      </c>
      <c r="X9" s="12">
        <f t="shared" si="1"/>
        <v>1613</v>
      </c>
      <c r="Y9" s="12">
        <f t="shared" si="1"/>
        <v>0</v>
      </c>
      <c r="Z9" s="12">
        <f t="shared" si="1"/>
        <v>0</v>
      </c>
      <c r="AA9" s="12">
        <f t="shared" si="1"/>
        <v>0</v>
      </c>
      <c r="AB9" s="12">
        <f t="shared" si="2"/>
        <v>6714</v>
      </c>
      <c r="AC9" s="12">
        <f t="shared" si="3"/>
        <v>3267</v>
      </c>
      <c r="AD9" s="12">
        <f t="shared" si="4"/>
        <v>3447</v>
      </c>
      <c r="AF9" s="12">
        <f t="shared" si="5"/>
        <v>4395</v>
      </c>
      <c r="AG9" s="12">
        <f t="shared" si="6"/>
        <v>2175</v>
      </c>
      <c r="AH9" s="12">
        <f t="shared" si="7"/>
        <v>2220</v>
      </c>
      <c r="AI9" s="12">
        <f t="shared" si="8"/>
        <v>2319</v>
      </c>
      <c r="AJ9" s="12">
        <f t="shared" si="9"/>
        <v>1092</v>
      </c>
      <c r="AK9" s="12">
        <f t="shared" si="10"/>
        <v>1227</v>
      </c>
      <c r="AL9" s="12">
        <f t="shared" si="11"/>
        <v>0</v>
      </c>
      <c r="AM9" s="12">
        <f t="shared" si="12"/>
        <v>0</v>
      </c>
      <c r="AN9" s="12">
        <f t="shared" si="13"/>
        <v>0</v>
      </c>
    </row>
    <row r="10" spans="1:40" ht="15">
      <c r="A10" s="6">
        <v>4</v>
      </c>
      <c r="B10" s="26">
        <v>2312</v>
      </c>
      <c r="C10" s="26">
        <v>1210</v>
      </c>
      <c r="D10" s="33">
        <v>1102</v>
      </c>
      <c r="E10" s="34"/>
      <c r="F10" s="26">
        <v>1473</v>
      </c>
      <c r="G10" s="26">
        <v>748</v>
      </c>
      <c r="H10" s="26">
        <v>725</v>
      </c>
      <c r="I10" s="26">
        <v>839</v>
      </c>
      <c r="J10" s="26">
        <v>462</v>
      </c>
      <c r="K10" s="26">
        <v>377</v>
      </c>
      <c r="L10" s="21"/>
      <c r="M10" s="21"/>
      <c r="N10" s="21"/>
      <c r="O10" s="12">
        <f t="shared" si="14"/>
        <v>11677</v>
      </c>
      <c r="P10" s="12">
        <f t="shared" si="15"/>
        <v>5984</v>
      </c>
      <c r="Q10" s="12">
        <f t="shared" si="1"/>
        <v>5693</v>
      </c>
      <c r="S10" s="12">
        <f t="shared" si="1"/>
        <v>7575</v>
      </c>
      <c r="T10" s="12">
        <f t="shared" si="1"/>
        <v>3872</v>
      </c>
      <c r="U10" s="12">
        <f t="shared" si="1"/>
        <v>3703</v>
      </c>
      <c r="V10" s="12">
        <f t="shared" si="1"/>
        <v>4102</v>
      </c>
      <c r="W10" s="12">
        <f t="shared" si="1"/>
        <v>2112</v>
      </c>
      <c r="X10" s="12">
        <f t="shared" si="1"/>
        <v>1990</v>
      </c>
      <c r="Y10" s="12">
        <f t="shared" si="1"/>
        <v>0</v>
      </c>
      <c r="Z10" s="12">
        <f t="shared" si="1"/>
        <v>0</v>
      </c>
      <c r="AA10" s="12">
        <f t="shared" si="1"/>
        <v>0</v>
      </c>
      <c r="AB10" s="12">
        <f t="shared" si="2"/>
        <v>9248</v>
      </c>
      <c r="AC10" s="12">
        <f t="shared" si="3"/>
        <v>4840</v>
      </c>
      <c r="AD10" s="12">
        <f t="shared" si="4"/>
        <v>4408</v>
      </c>
      <c r="AF10" s="12">
        <f t="shared" si="5"/>
        <v>5892</v>
      </c>
      <c r="AG10" s="12">
        <f t="shared" si="6"/>
        <v>2992</v>
      </c>
      <c r="AH10" s="12">
        <f t="shared" si="7"/>
        <v>2900</v>
      </c>
      <c r="AI10" s="12">
        <f t="shared" si="8"/>
        <v>3356</v>
      </c>
      <c r="AJ10" s="12">
        <f t="shared" si="9"/>
        <v>1848</v>
      </c>
      <c r="AK10" s="12">
        <f t="shared" si="10"/>
        <v>1508</v>
      </c>
      <c r="AL10" s="12">
        <f t="shared" si="11"/>
        <v>0</v>
      </c>
      <c r="AM10" s="12">
        <f t="shared" si="12"/>
        <v>0</v>
      </c>
      <c r="AN10" s="12">
        <f t="shared" si="13"/>
        <v>0</v>
      </c>
    </row>
    <row r="11" spans="1:40" ht="15">
      <c r="A11" s="4"/>
      <c r="B11" s="27"/>
      <c r="C11" s="27"/>
      <c r="D11" s="39"/>
      <c r="E11" s="40"/>
      <c r="F11" s="27"/>
      <c r="G11" s="27"/>
      <c r="H11" s="27"/>
      <c r="I11" s="27"/>
      <c r="J11" s="27"/>
      <c r="K11" s="27"/>
      <c r="L11" s="22"/>
      <c r="M11" s="22"/>
      <c r="N11" s="22"/>
      <c r="O11" s="12">
        <f t="shared" si="14"/>
        <v>11677</v>
      </c>
      <c r="P11" s="12">
        <f t="shared" si="15"/>
        <v>5984</v>
      </c>
      <c r="Q11" s="12">
        <f t="shared" si="1"/>
        <v>5693</v>
      </c>
      <c r="S11" s="12">
        <f t="shared" si="1"/>
        <v>7575</v>
      </c>
      <c r="T11" s="12">
        <f t="shared" si="1"/>
        <v>3872</v>
      </c>
      <c r="U11" s="12">
        <f t="shared" si="1"/>
        <v>3703</v>
      </c>
      <c r="V11" s="12">
        <f t="shared" si="1"/>
        <v>4102</v>
      </c>
      <c r="W11" s="12">
        <f t="shared" si="1"/>
        <v>2112</v>
      </c>
      <c r="X11" s="12">
        <f t="shared" si="1"/>
        <v>1990</v>
      </c>
      <c r="Y11" s="12">
        <f t="shared" si="1"/>
        <v>0</v>
      </c>
      <c r="Z11" s="12">
        <f t="shared" si="1"/>
        <v>0</v>
      </c>
      <c r="AA11" s="12">
        <f t="shared" si="1"/>
        <v>0</v>
      </c>
      <c r="AB11" s="12">
        <f t="shared" si="2"/>
        <v>0</v>
      </c>
      <c r="AC11" s="12">
        <f t="shared" si="3"/>
        <v>0</v>
      </c>
      <c r="AD11" s="12">
        <f t="shared" si="4"/>
        <v>0</v>
      </c>
      <c r="AF11" s="12">
        <f t="shared" si="5"/>
        <v>0</v>
      </c>
      <c r="AG11" s="12">
        <f t="shared" si="6"/>
        <v>0</v>
      </c>
      <c r="AH11" s="12">
        <f t="shared" si="7"/>
        <v>0</v>
      </c>
      <c r="AI11" s="12">
        <f t="shared" si="8"/>
        <v>0</v>
      </c>
      <c r="AJ11" s="12">
        <f t="shared" si="9"/>
        <v>0</v>
      </c>
      <c r="AK11" s="12">
        <f t="shared" si="10"/>
        <v>0</v>
      </c>
      <c r="AL11" s="12">
        <f t="shared" si="11"/>
        <v>0</v>
      </c>
      <c r="AM11" s="12">
        <f t="shared" si="12"/>
        <v>0</v>
      </c>
      <c r="AN11" s="12">
        <f t="shared" si="13"/>
        <v>0</v>
      </c>
    </row>
    <row r="12" spans="1:40" ht="15">
      <c r="A12" s="6">
        <v>5</v>
      </c>
      <c r="B12" s="26">
        <v>2158</v>
      </c>
      <c r="C12" s="26">
        <v>1114</v>
      </c>
      <c r="D12" s="33">
        <v>1044</v>
      </c>
      <c r="E12" s="34"/>
      <c r="F12" s="26">
        <v>1452</v>
      </c>
      <c r="G12" s="26">
        <v>765</v>
      </c>
      <c r="H12" s="26">
        <v>687</v>
      </c>
      <c r="I12" s="26">
        <v>706</v>
      </c>
      <c r="J12" s="26">
        <v>349</v>
      </c>
      <c r="K12" s="26">
        <v>357</v>
      </c>
      <c r="L12" s="21"/>
      <c r="M12" s="21"/>
      <c r="N12" s="21"/>
      <c r="O12" s="12">
        <f t="shared" si="14"/>
        <v>13835</v>
      </c>
      <c r="P12" s="12">
        <f t="shared" si="15"/>
        <v>7098</v>
      </c>
      <c r="Q12" s="12">
        <f t="shared" si="1"/>
        <v>6737</v>
      </c>
      <c r="S12" s="12">
        <f t="shared" si="1"/>
        <v>9027</v>
      </c>
      <c r="T12" s="12">
        <f t="shared" si="1"/>
        <v>4637</v>
      </c>
      <c r="U12" s="12">
        <f t="shared" si="1"/>
        <v>4390</v>
      </c>
      <c r="V12" s="12">
        <f t="shared" si="1"/>
        <v>4808</v>
      </c>
      <c r="W12" s="12">
        <f t="shared" si="1"/>
        <v>2461</v>
      </c>
      <c r="X12" s="12">
        <f t="shared" si="1"/>
        <v>2347</v>
      </c>
      <c r="Y12" s="12">
        <f t="shared" si="1"/>
        <v>0</v>
      </c>
      <c r="Z12" s="12">
        <f t="shared" si="1"/>
        <v>0</v>
      </c>
      <c r="AA12" s="12">
        <f t="shared" si="1"/>
        <v>0</v>
      </c>
      <c r="AB12" s="12">
        <f t="shared" si="2"/>
        <v>10790</v>
      </c>
      <c r="AC12" s="12">
        <f t="shared" si="3"/>
        <v>5570</v>
      </c>
      <c r="AD12" s="12">
        <f t="shared" si="4"/>
        <v>5220</v>
      </c>
      <c r="AF12" s="12">
        <f t="shared" si="5"/>
        <v>7260</v>
      </c>
      <c r="AG12" s="12">
        <f t="shared" si="6"/>
        <v>3825</v>
      </c>
      <c r="AH12" s="12">
        <f t="shared" si="7"/>
        <v>3435</v>
      </c>
      <c r="AI12" s="12">
        <f t="shared" si="8"/>
        <v>3530</v>
      </c>
      <c r="AJ12" s="12">
        <f t="shared" si="9"/>
        <v>1745</v>
      </c>
      <c r="AK12" s="12">
        <f t="shared" si="10"/>
        <v>1785</v>
      </c>
      <c r="AL12" s="12">
        <f t="shared" si="11"/>
        <v>0</v>
      </c>
      <c r="AM12" s="12">
        <f t="shared" si="12"/>
        <v>0</v>
      </c>
      <c r="AN12" s="12">
        <f t="shared" si="13"/>
        <v>0</v>
      </c>
    </row>
    <row r="13" spans="1:40" ht="15">
      <c r="A13" s="6">
        <v>6</v>
      </c>
      <c r="B13" s="26">
        <v>1940</v>
      </c>
      <c r="C13" s="26">
        <v>984</v>
      </c>
      <c r="D13" s="33">
        <v>956</v>
      </c>
      <c r="E13" s="34"/>
      <c r="F13" s="26">
        <v>1270</v>
      </c>
      <c r="G13" s="26">
        <v>667</v>
      </c>
      <c r="H13" s="26">
        <v>603</v>
      </c>
      <c r="I13" s="26">
        <v>670</v>
      </c>
      <c r="J13" s="26">
        <v>317</v>
      </c>
      <c r="K13" s="26">
        <v>353</v>
      </c>
      <c r="L13" s="21"/>
      <c r="M13" s="21"/>
      <c r="N13" s="21"/>
      <c r="O13" s="12">
        <f t="shared" si="14"/>
        <v>15775</v>
      </c>
      <c r="P13" s="12">
        <f t="shared" si="15"/>
        <v>8082</v>
      </c>
      <c r="Q13" s="12">
        <f t="shared" si="1"/>
        <v>7693</v>
      </c>
      <c r="S13" s="12">
        <f t="shared" si="1"/>
        <v>10297</v>
      </c>
      <c r="T13" s="12">
        <f t="shared" si="1"/>
        <v>5304</v>
      </c>
      <c r="U13" s="12">
        <f t="shared" si="1"/>
        <v>4993</v>
      </c>
      <c r="V13" s="12">
        <f t="shared" si="1"/>
        <v>5478</v>
      </c>
      <c r="W13" s="12">
        <f t="shared" si="1"/>
        <v>2778</v>
      </c>
      <c r="X13" s="12">
        <f t="shared" si="1"/>
        <v>2700</v>
      </c>
      <c r="Y13" s="12">
        <f t="shared" si="1"/>
        <v>0</v>
      </c>
      <c r="Z13" s="12">
        <f t="shared" si="1"/>
        <v>0</v>
      </c>
      <c r="AA13" s="12">
        <f t="shared" si="1"/>
        <v>0</v>
      </c>
      <c r="AB13" s="12">
        <f t="shared" si="2"/>
        <v>11640</v>
      </c>
      <c r="AC13" s="12">
        <f t="shared" si="3"/>
        <v>5904</v>
      </c>
      <c r="AD13" s="12">
        <f t="shared" si="4"/>
        <v>5736</v>
      </c>
      <c r="AF13" s="12">
        <f t="shared" si="5"/>
        <v>7620</v>
      </c>
      <c r="AG13" s="12">
        <f t="shared" si="6"/>
        <v>4002</v>
      </c>
      <c r="AH13" s="12">
        <f t="shared" si="7"/>
        <v>3618</v>
      </c>
      <c r="AI13" s="12">
        <f t="shared" si="8"/>
        <v>4020</v>
      </c>
      <c r="AJ13" s="12">
        <f t="shared" si="9"/>
        <v>1902</v>
      </c>
      <c r="AK13" s="12">
        <f t="shared" si="10"/>
        <v>2118</v>
      </c>
      <c r="AL13" s="12">
        <f t="shared" si="11"/>
        <v>0</v>
      </c>
      <c r="AM13" s="12">
        <f t="shared" si="12"/>
        <v>0</v>
      </c>
      <c r="AN13" s="12">
        <f t="shared" si="13"/>
        <v>0</v>
      </c>
    </row>
    <row r="14" spans="1:40" ht="15">
      <c r="A14" s="6">
        <v>7</v>
      </c>
      <c r="B14" s="26">
        <v>1827</v>
      </c>
      <c r="C14" s="26">
        <v>937</v>
      </c>
      <c r="D14" s="33">
        <v>890</v>
      </c>
      <c r="E14" s="34"/>
      <c r="F14" s="26">
        <v>1216</v>
      </c>
      <c r="G14" s="26">
        <v>603</v>
      </c>
      <c r="H14" s="26">
        <v>613</v>
      </c>
      <c r="I14" s="26">
        <v>611</v>
      </c>
      <c r="J14" s="26">
        <v>334</v>
      </c>
      <c r="K14" s="26">
        <v>277</v>
      </c>
      <c r="L14" s="21"/>
      <c r="M14" s="21"/>
      <c r="N14" s="21"/>
      <c r="O14" s="12">
        <f t="shared" si="14"/>
        <v>17602</v>
      </c>
      <c r="P14" s="12">
        <f t="shared" si="15"/>
        <v>9019</v>
      </c>
      <c r="Q14" s="12">
        <f t="shared" si="1"/>
        <v>8583</v>
      </c>
      <c r="S14" s="12">
        <f t="shared" si="1"/>
        <v>11513</v>
      </c>
      <c r="T14" s="12">
        <f t="shared" si="1"/>
        <v>5907</v>
      </c>
      <c r="U14" s="12">
        <f t="shared" si="1"/>
        <v>5606</v>
      </c>
      <c r="V14" s="12">
        <f t="shared" si="1"/>
        <v>6089</v>
      </c>
      <c r="W14" s="12">
        <f t="shared" si="1"/>
        <v>3112</v>
      </c>
      <c r="X14" s="12">
        <f t="shared" si="1"/>
        <v>2977</v>
      </c>
      <c r="Y14" s="12">
        <f t="shared" si="1"/>
        <v>0</v>
      </c>
      <c r="Z14" s="12">
        <f t="shared" si="1"/>
        <v>0</v>
      </c>
      <c r="AA14" s="12">
        <f t="shared" si="1"/>
        <v>0</v>
      </c>
      <c r="AB14" s="12">
        <f t="shared" si="2"/>
        <v>12789</v>
      </c>
      <c r="AC14" s="12">
        <f t="shared" si="3"/>
        <v>6559</v>
      </c>
      <c r="AD14" s="12">
        <f t="shared" si="4"/>
        <v>6230</v>
      </c>
      <c r="AF14" s="12">
        <f t="shared" si="5"/>
        <v>8512</v>
      </c>
      <c r="AG14" s="12">
        <f t="shared" si="6"/>
        <v>4221</v>
      </c>
      <c r="AH14" s="12">
        <f t="shared" si="7"/>
        <v>4291</v>
      </c>
      <c r="AI14" s="12">
        <f t="shared" si="8"/>
        <v>4277</v>
      </c>
      <c r="AJ14" s="12">
        <f t="shared" si="9"/>
        <v>2338</v>
      </c>
      <c r="AK14" s="12">
        <f t="shared" si="10"/>
        <v>1939</v>
      </c>
      <c r="AL14" s="12">
        <f t="shared" si="11"/>
        <v>0</v>
      </c>
      <c r="AM14" s="12">
        <f t="shared" si="12"/>
        <v>0</v>
      </c>
      <c r="AN14" s="12">
        <f t="shared" si="13"/>
        <v>0</v>
      </c>
    </row>
    <row r="15" spans="1:40" ht="15">
      <c r="A15" s="6">
        <v>8</v>
      </c>
      <c r="B15" s="26">
        <v>1727</v>
      </c>
      <c r="C15" s="26">
        <v>904</v>
      </c>
      <c r="D15" s="33">
        <v>823</v>
      </c>
      <c r="E15" s="34"/>
      <c r="F15" s="26">
        <v>1120</v>
      </c>
      <c r="G15" s="26">
        <v>560</v>
      </c>
      <c r="H15" s="26">
        <v>560</v>
      </c>
      <c r="I15" s="26">
        <v>607</v>
      </c>
      <c r="J15" s="26">
        <v>344</v>
      </c>
      <c r="K15" s="26">
        <v>263</v>
      </c>
      <c r="L15" s="21"/>
      <c r="M15" s="21"/>
      <c r="N15" s="21"/>
      <c r="O15" s="12">
        <f t="shared" si="14"/>
        <v>19329</v>
      </c>
      <c r="P15" s="12">
        <f t="shared" si="15"/>
        <v>9923</v>
      </c>
      <c r="Q15" s="12">
        <f t="shared" si="1"/>
        <v>9406</v>
      </c>
      <c r="S15" s="12">
        <f t="shared" si="1"/>
        <v>12633</v>
      </c>
      <c r="T15" s="12">
        <f t="shared" si="1"/>
        <v>6467</v>
      </c>
      <c r="U15" s="12">
        <f t="shared" si="1"/>
        <v>6166</v>
      </c>
      <c r="V15" s="12">
        <f t="shared" si="1"/>
        <v>6696</v>
      </c>
      <c r="W15" s="12">
        <f t="shared" si="1"/>
        <v>3456</v>
      </c>
      <c r="X15" s="12">
        <f t="shared" si="1"/>
        <v>3240</v>
      </c>
      <c r="Y15" s="12">
        <f t="shared" si="1"/>
        <v>0</v>
      </c>
      <c r="Z15" s="12">
        <f t="shared" si="1"/>
        <v>0</v>
      </c>
      <c r="AA15" s="12">
        <f t="shared" si="1"/>
        <v>0</v>
      </c>
      <c r="AB15" s="12">
        <f t="shared" si="2"/>
        <v>13816</v>
      </c>
      <c r="AC15" s="12">
        <f t="shared" si="3"/>
        <v>7232</v>
      </c>
      <c r="AD15" s="12">
        <f t="shared" si="4"/>
        <v>6584</v>
      </c>
      <c r="AF15" s="12">
        <f t="shared" si="5"/>
        <v>8960</v>
      </c>
      <c r="AG15" s="12">
        <f t="shared" si="6"/>
        <v>4480</v>
      </c>
      <c r="AH15" s="12">
        <f t="shared" si="7"/>
        <v>4480</v>
      </c>
      <c r="AI15" s="12">
        <f t="shared" si="8"/>
        <v>4856</v>
      </c>
      <c r="AJ15" s="12">
        <f t="shared" si="9"/>
        <v>2752</v>
      </c>
      <c r="AK15" s="12">
        <f t="shared" si="10"/>
        <v>2104</v>
      </c>
      <c r="AL15" s="12">
        <f t="shared" si="11"/>
        <v>0</v>
      </c>
      <c r="AM15" s="12">
        <f t="shared" si="12"/>
        <v>0</v>
      </c>
      <c r="AN15" s="12">
        <f t="shared" si="13"/>
        <v>0</v>
      </c>
    </row>
    <row r="16" spans="1:40" ht="15">
      <c r="A16" s="6">
        <v>9</v>
      </c>
      <c r="B16" s="26">
        <v>1728</v>
      </c>
      <c r="C16" s="26">
        <v>909</v>
      </c>
      <c r="D16" s="33">
        <v>819</v>
      </c>
      <c r="E16" s="34"/>
      <c r="F16" s="26">
        <v>1147</v>
      </c>
      <c r="G16" s="26">
        <v>615</v>
      </c>
      <c r="H16" s="26">
        <v>532</v>
      </c>
      <c r="I16" s="26">
        <v>581</v>
      </c>
      <c r="J16" s="26">
        <v>294</v>
      </c>
      <c r="K16" s="26">
        <v>287</v>
      </c>
      <c r="L16" s="21"/>
      <c r="M16" s="21"/>
      <c r="N16" s="21"/>
      <c r="O16" s="12">
        <f t="shared" si="14"/>
        <v>21057</v>
      </c>
      <c r="P16" s="12">
        <f t="shared" si="15"/>
        <v>10832</v>
      </c>
      <c r="Q16" s="12">
        <f t="shared" si="1"/>
        <v>10225</v>
      </c>
      <c r="S16" s="12">
        <f t="shared" si="1"/>
        <v>13780</v>
      </c>
      <c r="T16" s="12">
        <f t="shared" si="1"/>
        <v>7082</v>
      </c>
      <c r="U16" s="12">
        <f t="shared" si="1"/>
        <v>6698</v>
      </c>
      <c r="V16" s="12">
        <f t="shared" si="1"/>
        <v>7277</v>
      </c>
      <c r="W16" s="12">
        <f t="shared" si="1"/>
        <v>3750</v>
      </c>
      <c r="X16" s="12">
        <f t="shared" si="1"/>
        <v>3527</v>
      </c>
      <c r="Y16" s="12">
        <f t="shared" si="1"/>
        <v>0</v>
      </c>
      <c r="Z16" s="12">
        <f t="shared" si="1"/>
        <v>0</v>
      </c>
      <c r="AA16" s="12">
        <f t="shared" si="1"/>
        <v>0</v>
      </c>
      <c r="AB16" s="12">
        <f t="shared" si="2"/>
        <v>15552</v>
      </c>
      <c r="AC16" s="12">
        <f t="shared" si="3"/>
        <v>8181</v>
      </c>
      <c r="AD16" s="12">
        <f t="shared" si="4"/>
        <v>7371</v>
      </c>
      <c r="AF16" s="12">
        <f t="shared" si="5"/>
        <v>10323</v>
      </c>
      <c r="AG16" s="12">
        <f t="shared" si="6"/>
        <v>5535</v>
      </c>
      <c r="AH16" s="12">
        <f t="shared" si="7"/>
        <v>4788</v>
      </c>
      <c r="AI16" s="12">
        <f t="shared" si="8"/>
        <v>5229</v>
      </c>
      <c r="AJ16" s="12">
        <f t="shared" si="9"/>
        <v>2646</v>
      </c>
      <c r="AK16" s="12">
        <f t="shared" si="10"/>
        <v>2583</v>
      </c>
      <c r="AL16" s="12">
        <f t="shared" si="11"/>
        <v>0</v>
      </c>
      <c r="AM16" s="12">
        <f t="shared" si="12"/>
        <v>0</v>
      </c>
      <c r="AN16" s="12">
        <f t="shared" si="13"/>
        <v>0</v>
      </c>
    </row>
    <row r="17" spans="1:40" ht="15">
      <c r="A17" s="4"/>
      <c r="B17" s="27"/>
      <c r="C17" s="27"/>
      <c r="D17" s="39"/>
      <c r="E17" s="40"/>
      <c r="F17" s="27"/>
      <c r="G17" s="27"/>
      <c r="H17" s="27"/>
      <c r="I17" s="27"/>
      <c r="J17" s="27"/>
      <c r="K17" s="27"/>
      <c r="L17" s="22"/>
      <c r="M17" s="22"/>
      <c r="N17" s="22"/>
      <c r="O17" s="12">
        <f t="shared" si="14"/>
        <v>21057</v>
      </c>
      <c r="P17" s="12">
        <f t="shared" si="15"/>
        <v>10832</v>
      </c>
      <c r="Q17" s="12">
        <f t="shared" si="1"/>
        <v>10225</v>
      </c>
      <c r="S17" s="12">
        <f t="shared" si="1"/>
        <v>13780</v>
      </c>
      <c r="T17" s="12">
        <f t="shared" si="1"/>
        <v>7082</v>
      </c>
      <c r="U17" s="12">
        <f t="shared" si="1"/>
        <v>6698</v>
      </c>
      <c r="V17" s="12">
        <f t="shared" si="1"/>
        <v>7277</v>
      </c>
      <c r="W17" s="12">
        <f t="shared" si="1"/>
        <v>3750</v>
      </c>
      <c r="X17" s="12">
        <f t="shared" si="1"/>
        <v>3527</v>
      </c>
      <c r="Y17" s="12">
        <f t="shared" si="1"/>
        <v>0</v>
      </c>
      <c r="Z17" s="12">
        <f t="shared" si="1"/>
        <v>0</v>
      </c>
      <c r="AA17" s="12">
        <f t="shared" si="1"/>
        <v>0</v>
      </c>
      <c r="AB17" s="12">
        <f t="shared" si="2"/>
        <v>0</v>
      </c>
      <c r="AC17" s="12">
        <f t="shared" si="3"/>
        <v>0</v>
      </c>
      <c r="AD17" s="12">
        <f t="shared" si="4"/>
        <v>0</v>
      </c>
      <c r="AF17" s="12">
        <f t="shared" si="5"/>
        <v>0</v>
      </c>
      <c r="AG17" s="12">
        <f t="shared" si="6"/>
        <v>0</v>
      </c>
      <c r="AH17" s="12">
        <f t="shared" si="7"/>
        <v>0</v>
      </c>
      <c r="AI17" s="12">
        <f t="shared" si="8"/>
        <v>0</v>
      </c>
      <c r="AJ17" s="12">
        <f t="shared" si="9"/>
        <v>0</v>
      </c>
      <c r="AK17" s="12">
        <f t="shared" si="10"/>
        <v>0</v>
      </c>
      <c r="AL17" s="12">
        <f t="shared" si="11"/>
        <v>0</v>
      </c>
      <c r="AM17" s="12">
        <f t="shared" si="12"/>
        <v>0</v>
      </c>
      <c r="AN17" s="12">
        <f t="shared" si="13"/>
        <v>0</v>
      </c>
    </row>
    <row r="18" spans="1:40" ht="15">
      <c r="A18" s="6">
        <v>10</v>
      </c>
      <c r="B18" s="26">
        <v>1667</v>
      </c>
      <c r="C18" s="26">
        <v>807</v>
      </c>
      <c r="D18" s="33">
        <v>860</v>
      </c>
      <c r="E18" s="34"/>
      <c r="F18" s="26">
        <v>1139</v>
      </c>
      <c r="G18" s="26">
        <v>551</v>
      </c>
      <c r="H18" s="26">
        <v>588</v>
      </c>
      <c r="I18" s="26">
        <v>528</v>
      </c>
      <c r="J18" s="26">
        <v>256</v>
      </c>
      <c r="K18" s="26">
        <v>272</v>
      </c>
      <c r="L18" s="21"/>
      <c r="M18" s="21"/>
      <c r="N18" s="21"/>
      <c r="O18" s="12">
        <f t="shared" si="14"/>
        <v>22724</v>
      </c>
      <c r="P18" s="12">
        <f t="shared" si="15"/>
        <v>11639</v>
      </c>
      <c r="Q18" s="12">
        <f t="shared" si="1"/>
        <v>11085</v>
      </c>
      <c r="S18" s="12">
        <f t="shared" si="1"/>
        <v>14919</v>
      </c>
      <c r="T18" s="12">
        <f t="shared" si="1"/>
        <v>7633</v>
      </c>
      <c r="U18" s="12">
        <f t="shared" si="1"/>
        <v>7286</v>
      </c>
      <c r="V18" s="12">
        <f t="shared" si="1"/>
        <v>7805</v>
      </c>
      <c r="W18" s="12">
        <f t="shared" si="1"/>
        <v>4006</v>
      </c>
      <c r="X18" s="12">
        <f t="shared" si="1"/>
        <v>3799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2"/>
        <v>16670</v>
      </c>
      <c r="AC18" s="12">
        <f t="shared" si="3"/>
        <v>8070</v>
      </c>
      <c r="AD18" s="12">
        <f t="shared" si="4"/>
        <v>8600</v>
      </c>
      <c r="AF18" s="12">
        <f t="shared" si="5"/>
        <v>11390</v>
      </c>
      <c r="AG18" s="12">
        <f t="shared" si="6"/>
        <v>5510</v>
      </c>
      <c r="AH18" s="12">
        <f t="shared" si="7"/>
        <v>5880</v>
      </c>
      <c r="AI18" s="12">
        <f t="shared" si="8"/>
        <v>5280</v>
      </c>
      <c r="AJ18" s="12">
        <f t="shared" si="9"/>
        <v>2560</v>
      </c>
      <c r="AK18" s="12">
        <f t="shared" si="10"/>
        <v>2720</v>
      </c>
      <c r="AL18" s="12">
        <f t="shared" si="11"/>
        <v>0</v>
      </c>
      <c r="AM18" s="12">
        <f t="shared" si="12"/>
        <v>0</v>
      </c>
      <c r="AN18" s="12">
        <f t="shared" si="13"/>
        <v>0</v>
      </c>
    </row>
    <row r="19" spans="1:40" ht="15">
      <c r="A19" s="6">
        <v>11</v>
      </c>
      <c r="B19" s="26">
        <v>1474</v>
      </c>
      <c r="C19" s="26">
        <v>729</v>
      </c>
      <c r="D19" s="33">
        <v>745</v>
      </c>
      <c r="E19" s="34"/>
      <c r="F19" s="26">
        <v>969</v>
      </c>
      <c r="G19" s="26">
        <v>483</v>
      </c>
      <c r="H19" s="26">
        <v>486</v>
      </c>
      <c r="I19" s="26">
        <v>505</v>
      </c>
      <c r="J19" s="26">
        <v>246</v>
      </c>
      <c r="K19" s="26">
        <v>259</v>
      </c>
      <c r="L19" s="21"/>
      <c r="M19" s="21"/>
      <c r="N19" s="21"/>
      <c r="O19" s="12">
        <f t="shared" si="14"/>
        <v>24198</v>
      </c>
      <c r="P19" s="12">
        <f t="shared" si="15"/>
        <v>12368</v>
      </c>
      <c r="Q19" s="12">
        <f t="shared" si="1"/>
        <v>11830</v>
      </c>
      <c r="S19" s="12">
        <f t="shared" si="1"/>
        <v>15888</v>
      </c>
      <c r="T19" s="12">
        <f t="shared" si="1"/>
        <v>8116</v>
      </c>
      <c r="U19" s="12">
        <f t="shared" si="1"/>
        <v>7772</v>
      </c>
      <c r="V19" s="12">
        <f t="shared" si="1"/>
        <v>8310</v>
      </c>
      <c r="W19" s="12">
        <f t="shared" si="1"/>
        <v>4252</v>
      </c>
      <c r="X19" s="12">
        <f t="shared" si="1"/>
        <v>4058</v>
      </c>
      <c r="Y19" s="12">
        <f t="shared" si="1"/>
        <v>0</v>
      </c>
      <c r="Z19" s="12">
        <f t="shared" si="1"/>
        <v>0</v>
      </c>
      <c r="AA19" s="12">
        <f t="shared" si="1"/>
        <v>0</v>
      </c>
      <c r="AB19" s="12">
        <f t="shared" si="2"/>
        <v>16214</v>
      </c>
      <c r="AC19" s="12">
        <f t="shared" si="3"/>
        <v>8019</v>
      </c>
      <c r="AD19" s="12">
        <f t="shared" si="4"/>
        <v>8195</v>
      </c>
      <c r="AF19" s="12">
        <f t="shared" si="5"/>
        <v>10659</v>
      </c>
      <c r="AG19" s="12">
        <f t="shared" si="6"/>
        <v>5313</v>
      </c>
      <c r="AH19" s="12">
        <f t="shared" si="7"/>
        <v>5346</v>
      </c>
      <c r="AI19" s="12">
        <f t="shared" si="8"/>
        <v>5555</v>
      </c>
      <c r="AJ19" s="12">
        <f t="shared" si="9"/>
        <v>2706</v>
      </c>
      <c r="AK19" s="12">
        <f t="shared" si="10"/>
        <v>2849</v>
      </c>
      <c r="AL19" s="12">
        <f t="shared" si="11"/>
        <v>0</v>
      </c>
      <c r="AM19" s="12">
        <f t="shared" si="12"/>
        <v>0</v>
      </c>
      <c r="AN19" s="12">
        <f t="shared" si="13"/>
        <v>0</v>
      </c>
    </row>
    <row r="20" spans="1:40" ht="15">
      <c r="A20" s="6">
        <v>12</v>
      </c>
      <c r="B20" s="26">
        <v>1542</v>
      </c>
      <c r="C20" s="26">
        <v>800</v>
      </c>
      <c r="D20" s="33">
        <v>742</v>
      </c>
      <c r="E20" s="34"/>
      <c r="F20" s="26">
        <v>1013</v>
      </c>
      <c r="G20" s="26">
        <v>516</v>
      </c>
      <c r="H20" s="26">
        <v>497</v>
      </c>
      <c r="I20" s="26">
        <v>529</v>
      </c>
      <c r="J20" s="26">
        <v>284</v>
      </c>
      <c r="K20" s="26">
        <v>245</v>
      </c>
      <c r="L20" s="21"/>
      <c r="M20" s="21"/>
      <c r="N20" s="21"/>
      <c r="O20" s="12">
        <f t="shared" si="14"/>
        <v>25740</v>
      </c>
      <c r="P20" s="12">
        <f t="shared" si="15"/>
        <v>13168</v>
      </c>
      <c r="Q20" s="12">
        <f t="shared" si="1"/>
        <v>12572</v>
      </c>
      <c r="S20" s="12">
        <f t="shared" si="1"/>
        <v>16901</v>
      </c>
      <c r="T20" s="12">
        <f t="shared" si="1"/>
        <v>8632</v>
      </c>
      <c r="U20" s="12">
        <f t="shared" si="1"/>
        <v>8269</v>
      </c>
      <c r="V20" s="12">
        <f t="shared" si="1"/>
        <v>8839</v>
      </c>
      <c r="W20" s="12">
        <f t="shared" si="1"/>
        <v>4536</v>
      </c>
      <c r="X20" s="12">
        <f t="shared" si="1"/>
        <v>4303</v>
      </c>
      <c r="Y20" s="12">
        <f t="shared" si="1"/>
        <v>0</v>
      </c>
      <c r="Z20" s="12">
        <f t="shared" si="1"/>
        <v>0</v>
      </c>
      <c r="AA20" s="12">
        <f t="shared" si="1"/>
        <v>0</v>
      </c>
      <c r="AB20" s="12">
        <f t="shared" si="2"/>
        <v>18504</v>
      </c>
      <c r="AC20" s="12">
        <f t="shared" si="3"/>
        <v>9600</v>
      </c>
      <c r="AD20" s="12">
        <f t="shared" si="4"/>
        <v>8904</v>
      </c>
      <c r="AF20" s="12">
        <f t="shared" si="5"/>
        <v>12156</v>
      </c>
      <c r="AG20" s="12">
        <f t="shared" si="6"/>
        <v>6192</v>
      </c>
      <c r="AH20" s="12">
        <f t="shared" si="7"/>
        <v>5964</v>
      </c>
      <c r="AI20" s="12">
        <f t="shared" si="8"/>
        <v>6348</v>
      </c>
      <c r="AJ20" s="12">
        <f t="shared" si="9"/>
        <v>3408</v>
      </c>
      <c r="AK20" s="12">
        <f t="shared" si="10"/>
        <v>2940</v>
      </c>
      <c r="AL20" s="12">
        <f t="shared" si="11"/>
        <v>0</v>
      </c>
      <c r="AM20" s="12">
        <f t="shared" si="12"/>
        <v>0</v>
      </c>
      <c r="AN20" s="12">
        <f t="shared" si="13"/>
        <v>0</v>
      </c>
    </row>
    <row r="21" spans="1:40" ht="15">
      <c r="A21" s="6">
        <v>13</v>
      </c>
      <c r="B21" s="26">
        <v>1632</v>
      </c>
      <c r="C21" s="26">
        <v>852</v>
      </c>
      <c r="D21" s="33">
        <v>780</v>
      </c>
      <c r="E21" s="34"/>
      <c r="F21" s="26">
        <v>1056</v>
      </c>
      <c r="G21" s="26">
        <v>553</v>
      </c>
      <c r="H21" s="26">
        <v>503</v>
      </c>
      <c r="I21" s="26">
        <v>576</v>
      </c>
      <c r="J21" s="26">
        <v>299</v>
      </c>
      <c r="K21" s="26">
        <v>277</v>
      </c>
      <c r="L21" s="21"/>
      <c r="M21" s="21"/>
      <c r="N21" s="21"/>
      <c r="O21" s="12">
        <f t="shared" si="14"/>
        <v>27372</v>
      </c>
      <c r="P21" s="12">
        <f t="shared" si="15"/>
        <v>14020</v>
      </c>
      <c r="Q21" s="12">
        <f t="shared" si="1"/>
        <v>13352</v>
      </c>
      <c r="S21" s="12">
        <f t="shared" si="1"/>
        <v>17957</v>
      </c>
      <c r="T21" s="12">
        <f t="shared" si="1"/>
        <v>9185</v>
      </c>
      <c r="U21" s="12">
        <f t="shared" si="1"/>
        <v>8772</v>
      </c>
      <c r="V21" s="12">
        <f t="shared" si="1"/>
        <v>9415</v>
      </c>
      <c r="W21" s="12">
        <f t="shared" si="1"/>
        <v>4835</v>
      </c>
      <c r="X21" s="12">
        <f t="shared" si="1"/>
        <v>4580</v>
      </c>
      <c r="Y21" s="12">
        <f t="shared" si="1"/>
        <v>0</v>
      </c>
      <c r="Z21" s="12">
        <f t="shared" si="1"/>
        <v>0</v>
      </c>
      <c r="AA21" s="12">
        <f t="shared" si="1"/>
        <v>0</v>
      </c>
      <c r="AB21" s="12">
        <f t="shared" si="2"/>
        <v>21216</v>
      </c>
      <c r="AC21" s="12">
        <f t="shared" si="3"/>
        <v>11076</v>
      </c>
      <c r="AD21" s="12">
        <f t="shared" si="4"/>
        <v>10140</v>
      </c>
      <c r="AF21" s="12">
        <f t="shared" si="5"/>
        <v>13728</v>
      </c>
      <c r="AG21" s="12">
        <f t="shared" si="6"/>
        <v>7189</v>
      </c>
      <c r="AH21" s="12">
        <f t="shared" si="7"/>
        <v>6539</v>
      </c>
      <c r="AI21" s="12">
        <f t="shared" si="8"/>
        <v>7488</v>
      </c>
      <c r="AJ21" s="12">
        <f t="shared" si="9"/>
        <v>3887</v>
      </c>
      <c r="AK21" s="12">
        <f t="shared" si="10"/>
        <v>3601</v>
      </c>
      <c r="AL21" s="12">
        <f t="shared" si="11"/>
        <v>0</v>
      </c>
      <c r="AM21" s="12">
        <f t="shared" si="12"/>
        <v>0</v>
      </c>
      <c r="AN21" s="12">
        <f t="shared" si="13"/>
        <v>0</v>
      </c>
    </row>
    <row r="22" spans="1:40" ht="15">
      <c r="A22" s="6">
        <v>14</v>
      </c>
      <c r="B22" s="26">
        <v>1613</v>
      </c>
      <c r="C22" s="26">
        <v>839</v>
      </c>
      <c r="D22" s="33">
        <v>774</v>
      </c>
      <c r="E22" s="34"/>
      <c r="F22" s="26">
        <v>1079</v>
      </c>
      <c r="G22" s="26">
        <v>557</v>
      </c>
      <c r="H22" s="26">
        <v>522</v>
      </c>
      <c r="I22" s="26">
        <v>534</v>
      </c>
      <c r="J22" s="26">
        <v>282</v>
      </c>
      <c r="K22" s="26">
        <v>252</v>
      </c>
      <c r="L22" s="21"/>
      <c r="M22" s="21"/>
      <c r="N22" s="21"/>
      <c r="O22" s="12">
        <f t="shared" si="14"/>
        <v>28985</v>
      </c>
      <c r="P22" s="12">
        <f t="shared" si="15"/>
        <v>14859</v>
      </c>
      <c r="Q22" s="12">
        <f t="shared" si="1"/>
        <v>14126</v>
      </c>
      <c r="S22" s="12">
        <f t="shared" si="1"/>
        <v>19036</v>
      </c>
      <c r="T22" s="12">
        <f t="shared" si="1"/>
        <v>9742</v>
      </c>
      <c r="U22" s="12">
        <f t="shared" si="1"/>
        <v>9294</v>
      </c>
      <c r="V22" s="12">
        <f t="shared" si="1"/>
        <v>9949</v>
      </c>
      <c r="W22" s="12">
        <f t="shared" si="1"/>
        <v>5117</v>
      </c>
      <c r="X22" s="12">
        <f t="shared" si="1"/>
        <v>4832</v>
      </c>
      <c r="Y22" s="12">
        <f t="shared" si="1"/>
        <v>0</v>
      </c>
      <c r="Z22" s="12">
        <f t="shared" si="1"/>
        <v>0</v>
      </c>
      <c r="AA22" s="12">
        <f t="shared" si="1"/>
        <v>0</v>
      </c>
      <c r="AB22" s="12">
        <f t="shared" si="2"/>
        <v>22582</v>
      </c>
      <c r="AC22" s="12">
        <f t="shared" si="3"/>
        <v>11746</v>
      </c>
      <c r="AD22" s="12">
        <f t="shared" si="4"/>
        <v>10836</v>
      </c>
      <c r="AF22" s="12">
        <f t="shared" si="5"/>
        <v>15106</v>
      </c>
      <c r="AG22" s="12">
        <f t="shared" si="6"/>
        <v>7798</v>
      </c>
      <c r="AH22" s="12">
        <f t="shared" si="7"/>
        <v>7308</v>
      </c>
      <c r="AI22" s="12">
        <f t="shared" si="8"/>
        <v>7476</v>
      </c>
      <c r="AJ22" s="12">
        <f t="shared" si="9"/>
        <v>3948</v>
      </c>
      <c r="AK22" s="12">
        <f t="shared" si="10"/>
        <v>3528</v>
      </c>
      <c r="AL22" s="12">
        <f t="shared" si="11"/>
        <v>0</v>
      </c>
      <c r="AM22" s="12">
        <f t="shared" si="12"/>
        <v>0</v>
      </c>
      <c r="AN22" s="12">
        <f t="shared" si="13"/>
        <v>0</v>
      </c>
    </row>
    <row r="23" spans="1:40" ht="15">
      <c r="A23" s="4"/>
      <c r="B23" s="27"/>
      <c r="C23" s="27"/>
      <c r="D23" s="39"/>
      <c r="E23" s="40"/>
      <c r="F23" s="27"/>
      <c r="G23" s="27"/>
      <c r="H23" s="27"/>
      <c r="I23" s="27"/>
      <c r="J23" s="27"/>
      <c r="K23" s="27"/>
      <c r="L23" s="22"/>
      <c r="M23" s="22"/>
      <c r="N23" s="22"/>
      <c r="O23" s="12">
        <f t="shared" si="14"/>
        <v>28985</v>
      </c>
      <c r="P23" s="12">
        <f t="shared" si="15"/>
        <v>14859</v>
      </c>
      <c r="Q23" s="12">
        <f t="shared" si="15"/>
        <v>14126</v>
      </c>
      <c r="S23" s="12">
        <f t="shared" ref="S23:V86" si="16">F23+S22</f>
        <v>19036</v>
      </c>
      <c r="T23" s="12">
        <f t="shared" si="16"/>
        <v>9742</v>
      </c>
      <c r="U23" s="12">
        <f t="shared" si="16"/>
        <v>9294</v>
      </c>
      <c r="V23" s="12">
        <f t="shared" si="16"/>
        <v>9949</v>
      </c>
      <c r="W23" s="12">
        <f t="shared" ref="W23:Z86" si="17">J23+W22</f>
        <v>5117</v>
      </c>
      <c r="X23" s="12">
        <f t="shared" si="17"/>
        <v>4832</v>
      </c>
      <c r="Y23" s="12">
        <f t="shared" si="17"/>
        <v>0</v>
      </c>
      <c r="Z23" s="12">
        <f t="shared" si="17"/>
        <v>0</v>
      </c>
      <c r="AA23" s="12">
        <f t="shared" ref="AA23:AA86" si="18">N23+AA22</f>
        <v>0</v>
      </c>
      <c r="AB23" s="12">
        <f t="shared" si="2"/>
        <v>0</v>
      </c>
      <c r="AC23" s="12">
        <f t="shared" si="3"/>
        <v>0</v>
      </c>
      <c r="AD23" s="12">
        <f t="shared" si="4"/>
        <v>0</v>
      </c>
      <c r="AF23" s="12">
        <f t="shared" si="5"/>
        <v>0</v>
      </c>
      <c r="AG23" s="12">
        <f t="shared" si="6"/>
        <v>0</v>
      </c>
      <c r="AH23" s="12">
        <f t="shared" si="7"/>
        <v>0</v>
      </c>
      <c r="AI23" s="12">
        <f t="shared" si="8"/>
        <v>0</v>
      </c>
      <c r="AJ23" s="12">
        <f t="shared" si="9"/>
        <v>0</v>
      </c>
      <c r="AK23" s="12">
        <f t="shared" si="10"/>
        <v>0</v>
      </c>
      <c r="AL23" s="12">
        <f t="shared" si="11"/>
        <v>0</v>
      </c>
      <c r="AM23" s="12">
        <f t="shared" si="12"/>
        <v>0</v>
      </c>
      <c r="AN23" s="12">
        <f t="shared" si="13"/>
        <v>0</v>
      </c>
    </row>
    <row r="24" spans="1:40" ht="15">
      <c r="A24" s="6">
        <v>15</v>
      </c>
      <c r="B24" s="26">
        <v>1681</v>
      </c>
      <c r="C24" s="26">
        <v>870</v>
      </c>
      <c r="D24" s="33">
        <v>811</v>
      </c>
      <c r="E24" s="34"/>
      <c r="F24" s="26">
        <v>1112</v>
      </c>
      <c r="G24" s="26">
        <v>575</v>
      </c>
      <c r="H24" s="26">
        <v>537</v>
      </c>
      <c r="I24" s="26">
        <v>569</v>
      </c>
      <c r="J24" s="26">
        <v>295</v>
      </c>
      <c r="K24" s="26">
        <v>274</v>
      </c>
      <c r="L24" s="21"/>
      <c r="M24" s="21"/>
      <c r="N24" s="21"/>
      <c r="O24" s="12">
        <f t="shared" si="14"/>
        <v>30666</v>
      </c>
      <c r="P24" s="12">
        <f t="shared" si="15"/>
        <v>15729</v>
      </c>
      <c r="Q24" s="12">
        <f t="shared" si="15"/>
        <v>14937</v>
      </c>
      <c r="S24" s="12">
        <f t="shared" si="16"/>
        <v>20148</v>
      </c>
      <c r="T24" s="12">
        <f t="shared" si="16"/>
        <v>10317</v>
      </c>
      <c r="U24" s="12">
        <f t="shared" si="16"/>
        <v>9831</v>
      </c>
      <c r="V24" s="12">
        <f t="shared" si="16"/>
        <v>10518</v>
      </c>
      <c r="W24" s="12">
        <f t="shared" si="17"/>
        <v>5412</v>
      </c>
      <c r="X24" s="12">
        <f t="shared" si="17"/>
        <v>5106</v>
      </c>
      <c r="Y24" s="12">
        <f t="shared" si="17"/>
        <v>0</v>
      </c>
      <c r="Z24" s="12">
        <f t="shared" si="17"/>
        <v>0</v>
      </c>
      <c r="AA24" s="12">
        <f t="shared" si="18"/>
        <v>0</v>
      </c>
      <c r="AB24" s="12">
        <f t="shared" si="2"/>
        <v>25215</v>
      </c>
      <c r="AC24" s="12">
        <f t="shared" si="3"/>
        <v>13050</v>
      </c>
      <c r="AD24" s="12">
        <f t="shared" si="4"/>
        <v>12165</v>
      </c>
      <c r="AF24" s="12">
        <f t="shared" si="5"/>
        <v>16680</v>
      </c>
      <c r="AG24" s="12">
        <f t="shared" si="6"/>
        <v>8625</v>
      </c>
      <c r="AH24" s="12">
        <f t="shared" si="7"/>
        <v>8055</v>
      </c>
      <c r="AI24" s="12">
        <f t="shared" si="8"/>
        <v>8535</v>
      </c>
      <c r="AJ24" s="12">
        <f t="shared" si="9"/>
        <v>4425</v>
      </c>
      <c r="AK24" s="12">
        <f t="shared" si="10"/>
        <v>4110</v>
      </c>
      <c r="AL24" s="12">
        <f t="shared" si="11"/>
        <v>0</v>
      </c>
      <c r="AM24" s="12">
        <f t="shared" si="12"/>
        <v>0</v>
      </c>
      <c r="AN24" s="12">
        <f t="shared" si="13"/>
        <v>0</v>
      </c>
    </row>
    <row r="25" spans="1:40" ht="15">
      <c r="A25" s="6">
        <v>16</v>
      </c>
      <c r="B25" s="26">
        <v>1757</v>
      </c>
      <c r="C25" s="26">
        <v>935</v>
      </c>
      <c r="D25" s="33">
        <v>822</v>
      </c>
      <c r="E25" s="34"/>
      <c r="F25" s="26">
        <v>1175</v>
      </c>
      <c r="G25" s="26">
        <v>622</v>
      </c>
      <c r="H25" s="26">
        <v>553</v>
      </c>
      <c r="I25" s="26">
        <v>582</v>
      </c>
      <c r="J25" s="26">
        <v>313</v>
      </c>
      <c r="K25" s="26">
        <v>269</v>
      </c>
      <c r="L25" s="21"/>
      <c r="M25" s="21"/>
      <c r="N25" s="21"/>
      <c r="O25" s="12">
        <f t="shared" si="14"/>
        <v>32423</v>
      </c>
      <c r="P25" s="12">
        <f t="shared" si="15"/>
        <v>16664</v>
      </c>
      <c r="Q25" s="12">
        <f t="shared" si="15"/>
        <v>15759</v>
      </c>
      <c r="S25" s="12">
        <f t="shared" si="16"/>
        <v>21323</v>
      </c>
      <c r="T25" s="12">
        <f t="shared" si="16"/>
        <v>10939</v>
      </c>
      <c r="U25" s="12">
        <f t="shared" si="16"/>
        <v>10384</v>
      </c>
      <c r="V25" s="12">
        <f t="shared" si="16"/>
        <v>11100</v>
      </c>
      <c r="W25" s="12">
        <f t="shared" si="17"/>
        <v>5725</v>
      </c>
      <c r="X25" s="12">
        <f t="shared" si="17"/>
        <v>5375</v>
      </c>
      <c r="Y25" s="12">
        <f t="shared" si="17"/>
        <v>0</v>
      </c>
      <c r="Z25" s="12">
        <f t="shared" si="17"/>
        <v>0</v>
      </c>
      <c r="AA25" s="12">
        <f t="shared" si="18"/>
        <v>0</v>
      </c>
      <c r="AB25" s="12">
        <f t="shared" si="2"/>
        <v>28112</v>
      </c>
      <c r="AC25" s="12">
        <f t="shared" si="3"/>
        <v>14960</v>
      </c>
      <c r="AD25" s="12">
        <f t="shared" si="4"/>
        <v>13152</v>
      </c>
      <c r="AF25" s="12">
        <f t="shared" si="5"/>
        <v>18800</v>
      </c>
      <c r="AG25" s="12">
        <f t="shared" si="6"/>
        <v>9952</v>
      </c>
      <c r="AH25" s="12">
        <f t="shared" si="7"/>
        <v>8848</v>
      </c>
      <c r="AI25" s="12">
        <f t="shared" si="8"/>
        <v>9312</v>
      </c>
      <c r="AJ25" s="12">
        <f t="shared" si="9"/>
        <v>5008</v>
      </c>
      <c r="AK25" s="12">
        <f t="shared" si="10"/>
        <v>4304</v>
      </c>
      <c r="AL25" s="12">
        <f t="shared" si="11"/>
        <v>0</v>
      </c>
      <c r="AM25" s="12">
        <f t="shared" si="12"/>
        <v>0</v>
      </c>
      <c r="AN25" s="12">
        <f t="shared" si="13"/>
        <v>0</v>
      </c>
    </row>
    <row r="26" spans="1:40" ht="15">
      <c r="A26" s="6">
        <v>17</v>
      </c>
      <c r="B26" s="26">
        <v>1955</v>
      </c>
      <c r="C26" s="26">
        <v>1043</v>
      </c>
      <c r="D26" s="33">
        <v>912</v>
      </c>
      <c r="E26" s="34"/>
      <c r="F26" s="26">
        <v>1357</v>
      </c>
      <c r="G26" s="26">
        <v>736</v>
      </c>
      <c r="H26" s="26">
        <v>621</v>
      </c>
      <c r="I26" s="26">
        <v>598</v>
      </c>
      <c r="J26" s="26">
        <v>307</v>
      </c>
      <c r="K26" s="26">
        <v>291</v>
      </c>
      <c r="L26" s="21"/>
      <c r="M26" s="21"/>
      <c r="N26" s="21"/>
      <c r="O26" s="12">
        <f t="shared" si="14"/>
        <v>34378</v>
      </c>
      <c r="P26" s="12">
        <f t="shared" si="15"/>
        <v>17707</v>
      </c>
      <c r="Q26" s="12">
        <f t="shared" si="15"/>
        <v>16671</v>
      </c>
      <c r="S26" s="12">
        <f t="shared" si="16"/>
        <v>22680</v>
      </c>
      <c r="T26" s="12">
        <f t="shared" si="16"/>
        <v>11675</v>
      </c>
      <c r="U26" s="12">
        <f t="shared" si="16"/>
        <v>11005</v>
      </c>
      <c r="V26" s="12">
        <f t="shared" si="16"/>
        <v>11698</v>
      </c>
      <c r="W26" s="12">
        <f t="shared" si="17"/>
        <v>6032</v>
      </c>
      <c r="X26" s="12">
        <f t="shared" si="17"/>
        <v>5666</v>
      </c>
      <c r="Y26" s="12">
        <f t="shared" si="17"/>
        <v>0</v>
      </c>
      <c r="Z26" s="12">
        <f t="shared" si="17"/>
        <v>0</v>
      </c>
      <c r="AA26" s="12">
        <f t="shared" si="18"/>
        <v>0</v>
      </c>
      <c r="AB26" s="12">
        <f t="shared" si="2"/>
        <v>33235</v>
      </c>
      <c r="AC26" s="12">
        <f t="shared" si="3"/>
        <v>17731</v>
      </c>
      <c r="AD26" s="12">
        <f t="shared" si="4"/>
        <v>15504</v>
      </c>
      <c r="AF26" s="12">
        <f t="shared" si="5"/>
        <v>23069</v>
      </c>
      <c r="AG26" s="12">
        <f t="shared" si="6"/>
        <v>12512</v>
      </c>
      <c r="AH26" s="12">
        <f t="shared" si="7"/>
        <v>10557</v>
      </c>
      <c r="AI26" s="12">
        <f t="shared" si="8"/>
        <v>10166</v>
      </c>
      <c r="AJ26" s="12">
        <f t="shared" si="9"/>
        <v>5219</v>
      </c>
      <c r="AK26" s="12">
        <f t="shared" si="10"/>
        <v>4947</v>
      </c>
      <c r="AL26" s="12">
        <f t="shared" si="11"/>
        <v>0</v>
      </c>
      <c r="AM26" s="12">
        <f t="shared" si="12"/>
        <v>0</v>
      </c>
      <c r="AN26" s="12">
        <f t="shared" si="13"/>
        <v>0</v>
      </c>
    </row>
    <row r="27" spans="1:40" ht="15">
      <c r="A27" s="6">
        <v>18</v>
      </c>
      <c r="B27" s="26">
        <v>2167</v>
      </c>
      <c r="C27" s="26">
        <v>1161</v>
      </c>
      <c r="D27" s="33">
        <v>1006</v>
      </c>
      <c r="E27" s="34"/>
      <c r="F27" s="26">
        <v>1400</v>
      </c>
      <c r="G27" s="26">
        <v>736</v>
      </c>
      <c r="H27" s="26">
        <v>664</v>
      </c>
      <c r="I27" s="26">
        <v>767</v>
      </c>
      <c r="J27" s="26">
        <v>425</v>
      </c>
      <c r="K27" s="26">
        <v>342</v>
      </c>
      <c r="L27" s="21"/>
      <c r="M27" s="21"/>
      <c r="N27" s="21"/>
      <c r="O27" s="12">
        <f t="shared" si="14"/>
        <v>36545</v>
      </c>
      <c r="P27" s="12">
        <f t="shared" si="15"/>
        <v>18868</v>
      </c>
      <c r="Q27" s="12">
        <f t="shared" si="15"/>
        <v>17677</v>
      </c>
      <c r="S27" s="12">
        <f t="shared" si="16"/>
        <v>24080</v>
      </c>
      <c r="T27" s="12">
        <f t="shared" si="16"/>
        <v>12411</v>
      </c>
      <c r="U27" s="12">
        <f t="shared" si="16"/>
        <v>11669</v>
      </c>
      <c r="V27" s="12">
        <f t="shared" si="16"/>
        <v>12465</v>
      </c>
      <c r="W27" s="12">
        <f t="shared" si="17"/>
        <v>6457</v>
      </c>
      <c r="X27" s="12">
        <f t="shared" si="17"/>
        <v>6008</v>
      </c>
      <c r="Y27" s="12">
        <f t="shared" si="17"/>
        <v>0</v>
      </c>
      <c r="Z27" s="12">
        <f t="shared" si="17"/>
        <v>0</v>
      </c>
      <c r="AA27" s="12">
        <f t="shared" si="18"/>
        <v>0</v>
      </c>
      <c r="AB27" s="12">
        <f t="shared" si="2"/>
        <v>39006</v>
      </c>
      <c r="AC27" s="12">
        <f t="shared" si="3"/>
        <v>20898</v>
      </c>
      <c r="AD27" s="12">
        <f t="shared" si="4"/>
        <v>18108</v>
      </c>
      <c r="AF27" s="12">
        <f t="shared" si="5"/>
        <v>25200</v>
      </c>
      <c r="AG27" s="12">
        <f t="shared" si="6"/>
        <v>13248</v>
      </c>
      <c r="AH27" s="12">
        <f t="shared" si="7"/>
        <v>11952</v>
      </c>
      <c r="AI27" s="12">
        <f t="shared" si="8"/>
        <v>13806</v>
      </c>
      <c r="AJ27" s="12">
        <f t="shared" si="9"/>
        <v>7650</v>
      </c>
      <c r="AK27" s="12">
        <f t="shared" si="10"/>
        <v>6156</v>
      </c>
      <c r="AL27" s="12">
        <f t="shared" si="11"/>
        <v>0</v>
      </c>
      <c r="AM27" s="12">
        <f t="shared" si="12"/>
        <v>0</v>
      </c>
      <c r="AN27" s="12">
        <f t="shared" si="13"/>
        <v>0</v>
      </c>
    </row>
    <row r="28" spans="1:40" ht="15">
      <c r="A28" s="6">
        <v>19</v>
      </c>
      <c r="B28" s="26">
        <v>2340</v>
      </c>
      <c r="C28" s="26">
        <v>1342</v>
      </c>
      <c r="D28" s="33">
        <v>998</v>
      </c>
      <c r="E28" s="34"/>
      <c r="F28" s="26">
        <v>1496</v>
      </c>
      <c r="G28" s="26">
        <v>834</v>
      </c>
      <c r="H28" s="26">
        <v>662</v>
      </c>
      <c r="I28" s="26">
        <v>844</v>
      </c>
      <c r="J28" s="26">
        <v>508</v>
      </c>
      <c r="K28" s="26">
        <v>336</v>
      </c>
      <c r="L28" s="21"/>
      <c r="M28" s="21"/>
      <c r="N28" s="21"/>
      <c r="O28" s="12">
        <f t="shared" si="14"/>
        <v>38885</v>
      </c>
      <c r="P28" s="12">
        <f t="shared" si="15"/>
        <v>20210</v>
      </c>
      <c r="Q28" s="12">
        <f t="shared" si="15"/>
        <v>18675</v>
      </c>
      <c r="S28" s="12">
        <f t="shared" si="16"/>
        <v>25576</v>
      </c>
      <c r="T28" s="12">
        <f t="shared" si="16"/>
        <v>13245</v>
      </c>
      <c r="U28" s="12">
        <f t="shared" si="16"/>
        <v>12331</v>
      </c>
      <c r="V28" s="12">
        <f t="shared" si="16"/>
        <v>13309</v>
      </c>
      <c r="W28" s="12">
        <f t="shared" si="17"/>
        <v>6965</v>
      </c>
      <c r="X28" s="12">
        <f t="shared" si="17"/>
        <v>6344</v>
      </c>
      <c r="Y28" s="12">
        <f t="shared" si="17"/>
        <v>0</v>
      </c>
      <c r="Z28" s="12">
        <f t="shared" si="17"/>
        <v>0</v>
      </c>
      <c r="AA28" s="12">
        <f t="shared" si="18"/>
        <v>0</v>
      </c>
      <c r="AB28" s="12">
        <f t="shared" si="2"/>
        <v>44460</v>
      </c>
      <c r="AC28" s="12">
        <f t="shared" si="3"/>
        <v>25498</v>
      </c>
      <c r="AD28" s="12">
        <f t="shared" si="4"/>
        <v>18962</v>
      </c>
      <c r="AF28" s="12">
        <f t="shared" si="5"/>
        <v>28424</v>
      </c>
      <c r="AG28" s="12">
        <f t="shared" si="6"/>
        <v>15846</v>
      </c>
      <c r="AH28" s="12">
        <f t="shared" si="7"/>
        <v>12578</v>
      </c>
      <c r="AI28" s="12">
        <f t="shared" si="8"/>
        <v>16036</v>
      </c>
      <c r="AJ28" s="12">
        <f t="shared" si="9"/>
        <v>9652</v>
      </c>
      <c r="AK28" s="12">
        <f t="shared" si="10"/>
        <v>6384</v>
      </c>
      <c r="AL28" s="12">
        <f t="shared" si="11"/>
        <v>0</v>
      </c>
      <c r="AM28" s="12">
        <f t="shared" si="12"/>
        <v>0</v>
      </c>
      <c r="AN28" s="12">
        <f t="shared" si="13"/>
        <v>0</v>
      </c>
    </row>
    <row r="29" spans="1:40" ht="15">
      <c r="A29" s="4"/>
      <c r="B29" s="27"/>
      <c r="C29" s="27"/>
      <c r="D29" s="39"/>
      <c r="E29" s="40"/>
      <c r="F29" s="27"/>
      <c r="G29" s="27"/>
      <c r="H29" s="27"/>
      <c r="I29" s="27"/>
      <c r="J29" s="27"/>
      <c r="K29" s="27"/>
      <c r="L29" s="22"/>
      <c r="M29" s="22"/>
      <c r="N29" s="22"/>
      <c r="O29" s="12">
        <f t="shared" si="14"/>
        <v>38885</v>
      </c>
      <c r="P29" s="12">
        <f t="shared" si="15"/>
        <v>20210</v>
      </c>
      <c r="Q29" s="12">
        <f t="shared" si="15"/>
        <v>18675</v>
      </c>
      <c r="S29" s="12">
        <f t="shared" si="16"/>
        <v>25576</v>
      </c>
      <c r="T29" s="12">
        <f t="shared" si="16"/>
        <v>13245</v>
      </c>
      <c r="U29" s="12">
        <f t="shared" si="16"/>
        <v>12331</v>
      </c>
      <c r="V29" s="12">
        <f t="shared" si="16"/>
        <v>13309</v>
      </c>
      <c r="W29" s="12">
        <f t="shared" si="17"/>
        <v>6965</v>
      </c>
      <c r="X29" s="12">
        <f t="shared" si="17"/>
        <v>6344</v>
      </c>
      <c r="Y29" s="12">
        <f t="shared" si="17"/>
        <v>0</v>
      </c>
      <c r="Z29" s="12">
        <f t="shared" si="17"/>
        <v>0</v>
      </c>
      <c r="AA29" s="12">
        <f t="shared" si="18"/>
        <v>0</v>
      </c>
      <c r="AB29" s="12">
        <f t="shared" si="2"/>
        <v>0</v>
      </c>
      <c r="AC29" s="12">
        <f t="shared" si="3"/>
        <v>0</v>
      </c>
      <c r="AD29" s="12">
        <f t="shared" si="4"/>
        <v>0</v>
      </c>
      <c r="AF29" s="12">
        <f t="shared" si="5"/>
        <v>0</v>
      </c>
      <c r="AG29" s="12">
        <f t="shared" si="6"/>
        <v>0</v>
      </c>
      <c r="AH29" s="12">
        <f t="shared" si="7"/>
        <v>0</v>
      </c>
      <c r="AI29" s="12">
        <f t="shared" si="8"/>
        <v>0</v>
      </c>
      <c r="AJ29" s="12">
        <f t="shared" si="9"/>
        <v>0</v>
      </c>
      <c r="AK29" s="12">
        <f t="shared" si="10"/>
        <v>0</v>
      </c>
      <c r="AL29" s="12">
        <f t="shared" si="11"/>
        <v>0</v>
      </c>
      <c r="AM29" s="12">
        <f t="shared" si="12"/>
        <v>0</v>
      </c>
      <c r="AN29" s="12">
        <f t="shared" si="13"/>
        <v>0</v>
      </c>
    </row>
    <row r="30" spans="1:40" ht="15">
      <c r="A30" s="6">
        <v>20</v>
      </c>
      <c r="B30" s="26">
        <v>3166</v>
      </c>
      <c r="C30" s="26">
        <v>1978</v>
      </c>
      <c r="D30" s="33">
        <v>1188</v>
      </c>
      <c r="E30" s="34"/>
      <c r="F30" s="26">
        <v>2024</v>
      </c>
      <c r="G30" s="26">
        <v>1257</v>
      </c>
      <c r="H30" s="26">
        <v>767</v>
      </c>
      <c r="I30" s="26">
        <v>1142</v>
      </c>
      <c r="J30" s="26">
        <v>721</v>
      </c>
      <c r="K30" s="26">
        <v>421</v>
      </c>
      <c r="L30" s="21"/>
      <c r="M30" s="21"/>
      <c r="N30" s="21"/>
      <c r="O30" s="12">
        <f t="shared" si="14"/>
        <v>42051</v>
      </c>
      <c r="P30" s="12">
        <f t="shared" si="15"/>
        <v>22188</v>
      </c>
      <c r="Q30" s="12">
        <f t="shared" si="15"/>
        <v>19863</v>
      </c>
      <c r="S30" s="12">
        <f t="shared" si="16"/>
        <v>27600</v>
      </c>
      <c r="T30" s="12">
        <f t="shared" si="16"/>
        <v>14502</v>
      </c>
      <c r="U30" s="12">
        <f t="shared" si="16"/>
        <v>13098</v>
      </c>
      <c r="V30" s="12">
        <f t="shared" si="16"/>
        <v>14451</v>
      </c>
      <c r="W30" s="12">
        <f t="shared" si="17"/>
        <v>7686</v>
      </c>
      <c r="X30" s="12">
        <f t="shared" si="17"/>
        <v>6765</v>
      </c>
      <c r="Y30" s="12">
        <f t="shared" si="17"/>
        <v>0</v>
      </c>
      <c r="Z30" s="12">
        <f t="shared" si="17"/>
        <v>0</v>
      </c>
      <c r="AA30" s="12">
        <f t="shared" si="18"/>
        <v>0</v>
      </c>
      <c r="AB30" s="12">
        <f t="shared" si="2"/>
        <v>63320</v>
      </c>
      <c r="AC30" s="12">
        <f t="shared" si="3"/>
        <v>39560</v>
      </c>
      <c r="AD30" s="12">
        <f t="shared" si="4"/>
        <v>23760</v>
      </c>
      <c r="AF30" s="12">
        <f t="shared" si="5"/>
        <v>40480</v>
      </c>
      <c r="AG30" s="12">
        <f t="shared" si="6"/>
        <v>25140</v>
      </c>
      <c r="AH30" s="12">
        <f t="shared" si="7"/>
        <v>15340</v>
      </c>
      <c r="AI30" s="12">
        <f t="shared" si="8"/>
        <v>22840</v>
      </c>
      <c r="AJ30" s="12">
        <f t="shared" si="9"/>
        <v>14420</v>
      </c>
      <c r="AK30" s="12">
        <f t="shared" si="10"/>
        <v>8420</v>
      </c>
      <c r="AL30" s="12">
        <f t="shared" si="11"/>
        <v>0</v>
      </c>
      <c r="AM30" s="12">
        <f t="shared" si="12"/>
        <v>0</v>
      </c>
      <c r="AN30" s="12">
        <f t="shared" si="13"/>
        <v>0</v>
      </c>
    </row>
    <row r="31" spans="1:40" ht="15">
      <c r="A31" s="6">
        <v>21</v>
      </c>
      <c r="B31" s="26">
        <v>3544</v>
      </c>
      <c r="C31" s="26">
        <v>2421</v>
      </c>
      <c r="D31" s="33">
        <v>1123</v>
      </c>
      <c r="E31" s="34"/>
      <c r="F31" s="26">
        <v>2221</v>
      </c>
      <c r="G31" s="26">
        <v>1446</v>
      </c>
      <c r="H31" s="26">
        <v>775</v>
      </c>
      <c r="I31" s="26">
        <v>1323</v>
      </c>
      <c r="J31" s="26">
        <v>975</v>
      </c>
      <c r="K31" s="26">
        <v>348</v>
      </c>
      <c r="L31" s="21"/>
      <c r="M31" s="21"/>
      <c r="N31" s="21"/>
      <c r="O31" s="12">
        <f t="shared" si="14"/>
        <v>45595</v>
      </c>
      <c r="P31" s="12">
        <f t="shared" si="15"/>
        <v>24609</v>
      </c>
      <c r="Q31" s="12">
        <f t="shared" si="15"/>
        <v>20986</v>
      </c>
      <c r="S31" s="12">
        <f t="shared" si="16"/>
        <v>29821</v>
      </c>
      <c r="T31" s="12">
        <f t="shared" si="16"/>
        <v>15948</v>
      </c>
      <c r="U31" s="12">
        <f t="shared" si="16"/>
        <v>13873</v>
      </c>
      <c r="V31" s="12">
        <f t="shared" si="16"/>
        <v>15774</v>
      </c>
      <c r="W31" s="12">
        <f t="shared" si="17"/>
        <v>8661</v>
      </c>
      <c r="X31" s="12">
        <f t="shared" si="17"/>
        <v>7113</v>
      </c>
      <c r="Y31" s="12">
        <f t="shared" si="17"/>
        <v>0</v>
      </c>
      <c r="Z31" s="12">
        <f t="shared" si="17"/>
        <v>0</v>
      </c>
      <c r="AA31" s="12">
        <f t="shared" si="18"/>
        <v>0</v>
      </c>
      <c r="AB31" s="12">
        <f t="shared" si="2"/>
        <v>74424</v>
      </c>
      <c r="AC31" s="12">
        <f t="shared" si="3"/>
        <v>50841</v>
      </c>
      <c r="AD31" s="12">
        <f t="shared" si="4"/>
        <v>23583</v>
      </c>
      <c r="AF31" s="12">
        <f t="shared" si="5"/>
        <v>46641</v>
      </c>
      <c r="AG31" s="12">
        <f t="shared" si="6"/>
        <v>30366</v>
      </c>
      <c r="AH31" s="12">
        <f t="shared" si="7"/>
        <v>16275</v>
      </c>
      <c r="AI31" s="12">
        <f t="shared" si="8"/>
        <v>27783</v>
      </c>
      <c r="AJ31" s="12">
        <f t="shared" si="9"/>
        <v>20475</v>
      </c>
      <c r="AK31" s="12">
        <f t="shared" si="10"/>
        <v>7308</v>
      </c>
      <c r="AL31" s="12">
        <f t="shared" si="11"/>
        <v>0</v>
      </c>
      <c r="AM31" s="12">
        <f t="shared" si="12"/>
        <v>0</v>
      </c>
      <c r="AN31" s="12">
        <f t="shared" si="13"/>
        <v>0</v>
      </c>
    </row>
    <row r="32" spans="1:40" ht="15">
      <c r="A32" s="6">
        <v>22</v>
      </c>
      <c r="B32" s="26">
        <v>4354</v>
      </c>
      <c r="C32" s="26">
        <v>3156</v>
      </c>
      <c r="D32" s="33">
        <v>1198</v>
      </c>
      <c r="E32" s="34"/>
      <c r="F32" s="26">
        <v>2734</v>
      </c>
      <c r="G32" s="26">
        <v>1948</v>
      </c>
      <c r="H32" s="26">
        <v>786</v>
      </c>
      <c r="I32" s="26">
        <v>1620</v>
      </c>
      <c r="J32" s="26">
        <v>1208</v>
      </c>
      <c r="K32" s="26">
        <v>412</v>
      </c>
      <c r="L32" s="21"/>
      <c r="M32" s="21"/>
      <c r="N32" s="21"/>
      <c r="O32" s="12">
        <f t="shared" si="14"/>
        <v>49949</v>
      </c>
      <c r="P32" s="12">
        <f t="shared" si="15"/>
        <v>27765</v>
      </c>
      <c r="Q32" s="12">
        <f t="shared" si="15"/>
        <v>22184</v>
      </c>
      <c r="S32" s="12">
        <f t="shared" si="16"/>
        <v>32555</v>
      </c>
      <c r="T32" s="12">
        <f t="shared" si="16"/>
        <v>17896</v>
      </c>
      <c r="U32" s="12">
        <f t="shared" si="16"/>
        <v>14659</v>
      </c>
      <c r="V32" s="12">
        <f t="shared" si="16"/>
        <v>17394</v>
      </c>
      <c r="W32" s="12">
        <f t="shared" si="17"/>
        <v>9869</v>
      </c>
      <c r="X32" s="12">
        <f t="shared" si="17"/>
        <v>7525</v>
      </c>
      <c r="Y32" s="12">
        <f t="shared" si="17"/>
        <v>0</v>
      </c>
      <c r="Z32" s="12">
        <f t="shared" si="17"/>
        <v>0</v>
      </c>
      <c r="AA32" s="12">
        <f t="shared" si="18"/>
        <v>0</v>
      </c>
      <c r="AB32" s="12">
        <f t="shared" si="2"/>
        <v>95788</v>
      </c>
      <c r="AC32" s="12">
        <f t="shared" si="3"/>
        <v>69432</v>
      </c>
      <c r="AD32" s="12">
        <f t="shared" si="4"/>
        <v>26356</v>
      </c>
      <c r="AF32" s="12">
        <f t="shared" si="5"/>
        <v>60148</v>
      </c>
      <c r="AG32" s="12">
        <f t="shared" si="6"/>
        <v>42856</v>
      </c>
      <c r="AH32" s="12">
        <f t="shared" si="7"/>
        <v>17292</v>
      </c>
      <c r="AI32" s="12">
        <f t="shared" si="8"/>
        <v>35640</v>
      </c>
      <c r="AJ32" s="12">
        <f t="shared" si="9"/>
        <v>26576</v>
      </c>
      <c r="AK32" s="12">
        <f t="shared" si="10"/>
        <v>9064</v>
      </c>
      <c r="AL32" s="12">
        <f t="shared" si="11"/>
        <v>0</v>
      </c>
      <c r="AM32" s="12">
        <f t="shared" si="12"/>
        <v>0</v>
      </c>
      <c r="AN32" s="12">
        <f t="shared" si="13"/>
        <v>0</v>
      </c>
    </row>
    <row r="33" spans="1:40" ht="15">
      <c r="A33" s="6">
        <v>23</v>
      </c>
      <c r="B33" s="26">
        <v>4964</v>
      </c>
      <c r="C33" s="26">
        <v>3651</v>
      </c>
      <c r="D33" s="33">
        <v>1313</v>
      </c>
      <c r="E33" s="34"/>
      <c r="F33" s="26">
        <v>3242</v>
      </c>
      <c r="G33" s="26">
        <v>2334</v>
      </c>
      <c r="H33" s="26">
        <v>908</v>
      </c>
      <c r="I33" s="26">
        <v>1722</v>
      </c>
      <c r="J33" s="26">
        <v>1317</v>
      </c>
      <c r="K33" s="26">
        <v>405</v>
      </c>
      <c r="L33" s="21"/>
      <c r="M33" s="21"/>
      <c r="N33" s="21"/>
      <c r="O33" s="12">
        <f t="shared" si="14"/>
        <v>54913</v>
      </c>
      <c r="P33" s="12">
        <f t="shared" si="15"/>
        <v>31416</v>
      </c>
      <c r="Q33" s="12">
        <f t="shared" si="15"/>
        <v>23497</v>
      </c>
      <c r="S33" s="12">
        <f t="shared" si="16"/>
        <v>35797</v>
      </c>
      <c r="T33" s="12">
        <f t="shared" si="16"/>
        <v>20230</v>
      </c>
      <c r="U33" s="12">
        <f t="shared" si="16"/>
        <v>15567</v>
      </c>
      <c r="V33" s="12">
        <f t="shared" si="16"/>
        <v>19116</v>
      </c>
      <c r="W33" s="12">
        <f t="shared" si="17"/>
        <v>11186</v>
      </c>
      <c r="X33" s="12">
        <f t="shared" si="17"/>
        <v>7930</v>
      </c>
      <c r="Y33" s="12">
        <f t="shared" si="17"/>
        <v>0</v>
      </c>
      <c r="Z33" s="12">
        <f t="shared" si="17"/>
        <v>0</v>
      </c>
      <c r="AA33" s="12">
        <f t="shared" si="18"/>
        <v>0</v>
      </c>
      <c r="AB33" s="12">
        <f t="shared" si="2"/>
        <v>114172</v>
      </c>
      <c r="AC33" s="12">
        <f t="shared" si="3"/>
        <v>83973</v>
      </c>
      <c r="AD33" s="12">
        <f t="shared" si="4"/>
        <v>30199</v>
      </c>
      <c r="AF33" s="12">
        <f t="shared" si="5"/>
        <v>74566</v>
      </c>
      <c r="AG33" s="12">
        <f t="shared" si="6"/>
        <v>53682</v>
      </c>
      <c r="AH33" s="12">
        <f t="shared" si="7"/>
        <v>20884</v>
      </c>
      <c r="AI33" s="12">
        <f t="shared" si="8"/>
        <v>39606</v>
      </c>
      <c r="AJ33" s="12">
        <f t="shared" si="9"/>
        <v>30291</v>
      </c>
      <c r="AK33" s="12">
        <f t="shared" si="10"/>
        <v>9315</v>
      </c>
      <c r="AL33" s="12">
        <f t="shared" si="11"/>
        <v>0</v>
      </c>
      <c r="AM33" s="12">
        <f t="shared" si="12"/>
        <v>0</v>
      </c>
      <c r="AN33" s="12">
        <f t="shared" si="13"/>
        <v>0</v>
      </c>
    </row>
    <row r="34" spans="1:40" ht="15">
      <c r="A34" s="6">
        <v>24</v>
      </c>
      <c r="B34" s="26">
        <v>5596</v>
      </c>
      <c r="C34" s="26">
        <v>4248</v>
      </c>
      <c r="D34" s="33">
        <v>1348</v>
      </c>
      <c r="E34" s="34"/>
      <c r="F34" s="26">
        <v>3581</v>
      </c>
      <c r="G34" s="26">
        <v>2689</v>
      </c>
      <c r="H34" s="26">
        <v>892</v>
      </c>
      <c r="I34" s="26">
        <v>2015</v>
      </c>
      <c r="J34" s="26">
        <v>1559</v>
      </c>
      <c r="K34" s="26">
        <v>456</v>
      </c>
      <c r="L34" s="21"/>
      <c r="M34" s="21"/>
      <c r="N34" s="21"/>
      <c r="O34" s="12">
        <f t="shared" si="14"/>
        <v>60509</v>
      </c>
      <c r="P34" s="12">
        <f t="shared" si="15"/>
        <v>35664</v>
      </c>
      <c r="Q34" s="12">
        <f t="shared" si="15"/>
        <v>24845</v>
      </c>
      <c r="S34" s="12">
        <f t="shared" si="16"/>
        <v>39378</v>
      </c>
      <c r="T34" s="12">
        <f t="shared" si="16"/>
        <v>22919</v>
      </c>
      <c r="U34" s="12">
        <f t="shared" si="16"/>
        <v>16459</v>
      </c>
      <c r="V34" s="12">
        <f t="shared" si="16"/>
        <v>21131</v>
      </c>
      <c r="W34" s="12">
        <f t="shared" si="17"/>
        <v>12745</v>
      </c>
      <c r="X34" s="12">
        <f t="shared" si="17"/>
        <v>8386</v>
      </c>
      <c r="Y34" s="12">
        <f t="shared" si="17"/>
        <v>0</v>
      </c>
      <c r="Z34" s="12">
        <f t="shared" si="17"/>
        <v>0</v>
      </c>
      <c r="AA34" s="12">
        <f t="shared" si="18"/>
        <v>0</v>
      </c>
      <c r="AB34" s="12">
        <f t="shared" si="2"/>
        <v>134304</v>
      </c>
      <c r="AC34" s="12">
        <f t="shared" si="3"/>
        <v>101952</v>
      </c>
      <c r="AD34" s="12">
        <f t="shared" si="4"/>
        <v>32352</v>
      </c>
      <c r="AF34" s="12">
        <f t="shared" si="5"/>
        <v>85944</v>
      </c>
      <c r="AG34" s="12">
        <f t="shared" si="6"/>
        <v>64536</v>
      </c>
      <c r="AH34" s="12">
        <f t="shared" si="7"/>
        <v>21408</v>
      </c>
      <c r="AI34" s="12">
        <f t="shared" si="8"/>
        <v>48360</v>
      </c>
      <c r="AJ34" s="12">
        <f t="shared" si="9"/>
        <v>37416</v>
      </c>
      <c r="AK34" s="12">
        <f t="shared" si="10"/>
        <v>10944</v>
      </c>
      <c r="AL34" s="12">
        <f t="shared" si="11"/>
        <v>0</v>
      </c>
      <c r="AM34" s="12">
        <f t="shared" si="12"/>
        <v>0</v>
      </c>
      <c r="AN34" s="12">
        <f t="shared" si="13"/>
        <v>0</v>
      </c>
    </row>
    <row r="35" spans="1:40" ht="15">
      <c r="A35" s="4"/>
      <c r="B35" s="27"/>
      <c r="C35" s="27"/>
      <c r="D35" s="39"/>
      <c r="E35" s="40"/>
      <c r="F35" s="27"/>
      <c r="G35" s="27"/>
      <c r="H35" s="27"/>
      <c r="I35" s="27"/>
      <c r="J35" s="27"/>
      <c r="K35" s="27"/>
      <c r="L35" s="22"/>
      <c r="M35" s="22"/>
      <c r="N35" s="22"/>
      <c r="O35" s="12">
        <f t="shared" si="14"/>
        <v>60509</v>
      </c>
      <c r="P35" s="12">
        <f t="shared" si="15"/>
        <v>35664</v>
      </c>
      <c r="Q35" s="12">
        <f t="shared" si="15"/>
        <v>24845</v>
      </c>
      <c r="S35" s="12">
        <f t="shared" si="16"/>
        <v>39378</v>
      </c>
      <c r="T35" s="12">
        <f t="shared" si="16"/>
        <v>22919</v>
      </c>
      <c r="U35" s="12">
        <f t="shared" si="16"/>
        <v>16459</v>
      </c>
      <c r="V35" s="12">
        <f t="shared" si="16"/>
        <v>21131</v>
      </c>
      <c r="W35" s="12">
        <f t="shared" si="17"/>
        <v>12745</v>
      </c>
      <c r="X35" s="12">
        <f t="shared" si="17"/>
        <v>8386</v>
      </c>
      <c r="Y35" s="12">
        <f t="shared" si="17"/>
        <v>0</v>
      </c>
      <c r="Z35" s="12">
        <f>M35+Z34</f>
        <v>0</v>
      </c>
      <c r="AA35" s="12">
        <f t="shared" si="18"/>
        <v>0</v>
      </c>
      <c r="AB35" s="12">
        <f t="shared" si="2"/>
        <v>0</v>
      </c>
      <c r="AC35" s="12">
        <f t="shared" si="3"/>
        <v>0</v>
      </c>
      <c r="AD35" s="12">
        <f t="shared" si="4"/>
        <v>0</v>
      </c>
      <c r="AF35" s="12">
        <f t="shared" si="5"/>
        <v>0</v>
      </c>
      <c r="AG35" s="12">
        <f t="shared" si="6"/>
        <v>0</v>
      </c>
      <c r="AH35" s="12">
        <f t="shared" si="7"/>
        <v>0</v>
      </c>
      <c r="AI35" s="12">
        <f t="shared" si="8"/>
        <v>0</v>
      </c>
      <c r="AJ35" s="12">
        <f t="shared" si="9"/>
        <v>0</v>
      </c>
      <c r="AK35" s="12">
        <f t="shared" si="10"/>
        <v>0</v>
      </c>
      <c r="AL35" s="12">
        <f t="shared" si="11"/>
        <v>0</v>
      </c>
      <c r="AM35" s="12">
        <f t="shared" si="12"/>
        <v>0</v>
      </c>
      <c r="AN35" s="12">
        <f t="shared" si="13"/>
        <v>0</v>
      </c>
    </row>
    <row r="36" spans="1:40" ht="15">
      <c r="A36" s="6">
        <v>25</v>
      </c>
      <c r="B36" s="26">
        <v>7244</v>
      </c>
      <c r="C36" s="26">
        <v>5742</v>
      </c>
      <c r="D36" s="33">
        <v>1502</v>
      </c>
      <c r="E36" s="34"/>
      <c r="F36" s="26">
        <v>4719</v>
      </c>
      <c r="G36" s="26">
        <v>3681</v>
      </c>
      <c r="H36" s="26">
        <v>1038</v>
      </c>
      <c r="I36" s="26">
        <v>2525</v>
      </c>
      <c r="J36" s="26">
        <v>2061</v>
      </c>
      <c r="K36" s="26">
        <v>464</v>
      </c>
      <c r="L36" s="21"/>
      <c r="M36" s="21"/>
      <c r="N36" s="21"/>
      <c r="O36" s="12">
        <f t="shared" si="14"/>
        <v>67753</v>
      </c>
      <c r="P36" s="12">
        <f t="shared" si="15"/>
        <v>41406</v>
      </c>
      <c r="Q36" s="12">
        <f t="shared" si="15"/>
        <v>26347</v>
      </c>
      <c r="S36" s="12">
        <f t="shared" si="16"/>
        <v>44097</v>
      </c>
      <c r="T36" s="12">
        <f t="shared" si="16"/>
        <v>26600</v>
      </c>
      <c r="U36" s="12">
        <f t="shared" si="16"/>
        <v>17497</v>
      </c>
      <c r="V36" s="12">
        <f t="shared" si="16"/>
        <v>23656</v>
      </c>
      <c r="W36" s="12">
        <f t="shared" si="17"/>
        <v>14806</v>
      </c>
      <c r="X36" s="12">
        <f t="shared" si="17"/>
        <v>8850</v>
      </c>
      <c r="Y36" s="12">
        <f t="shared" si="17"/>
        <v>0</v>
      </c>
      <c r="Z36" s="12">
        <f t="shared" si="17"/>
        <v>0</v>
      </c>
      <c r="AA36" s="12">
        <f t="shared" si="18"/>
        <v>0</v>
      </c>
      <c r="AB36" s="12">
        <f t="shared" si="2"/>
        <v>181100</v>
      </c>
      <c r="AC36" s="12">
        <f t="shared" si="3"/>
        <v>143550</v>
      </c>
      <c r="AD36" s="12">
        <f t="shared" si="4"/>
        <v>37550</v>
      </c>
      <c r="AF36" s="12">
        <f t="shared" si="5"/>
        <v>117975</v>
      </c>
      <c r="AG36" s="12">
        <f t="shared" si="6"/>
        <v>92025</v>
      </c>
      <c r="AH36" s="12">
        <f t="shared" si="7"/>
        <v>25950</v>
      </c>
      <c r="AI36" s="12">
        <f t="shared" si="8"/>
        <v>63125</v>
      </c>
      <c r="AJ36" s="12">
        <f t="shared" si="9"/>
        <v>51525</v>
      </c>
      <c r="AK36" s="12">
        <f t="shared" si="10"/>
        <v>11600</v>
      </c>
      <c r="AL36" s="12">
        <f t="shared" si="11"/>
        <v>0</v>
      </c>
      <c r="AM36" s="12">
        <f t="shared" si="12"/>
        <v>0</v>
      </c>
      <c r="AN36" s="12">
        <f t="shared" si="13"/>
        <v>0</v>
      </c>
    </row>
    <row r="37" spans="1:40" ht="15">
      <c r="A37" s="6">
        <v>26</v>
      </c>
      <c r="B37" s="26">
        <v>6475</v>
      </c>
      <c r="C37" s="26">
        <v>5185</v>
      </c>
      <c r="D37" s="33">
        <v>1290</v>
      </c>
      <c r="E37" s="34"/>
      <c r="F37" s="26">
        <v>4239</v>
      </c>
      <c r="G37" s="26">
        <v>3322</v>
      </c>
      <c r="H37" s="26">
        <v>917</v>
      </c>
      <c r="I37" s="26">
        <v>2236</v>
      </c>
      <c r="J37" s="26">
        <v>1863</v>
      </c>
      <c r="K37" s="26">
        <v>373</v>
      </c>
      <c r="L37" s="21"/>
      <c r="M37" s="21"/>
      <c r="N37" s="21"/>
      <c r="O37" s="12">
        <f t="shared" si="14"/>
        <v>74228</v>
      </c>
      <c r="P37" s="12">
        <f t="shared" si="15"/>
        <v>46591</v>
      </c>
      <c r="Q37" s="12">
        <f t="shared" si="15"/>
        <v>27637</v>
      </c>
      <c r="S37" s="12">
        <f t="shared" si="16"/>
        <v>48336</v>
      </c>
      <c r="T37" s="12">
        <f t="shared" si="16"/>
        <v>29922</v>
      </c>
      <c r="U37" s="12">
        <f t="shared" si="16"/>
        <v>18414</v>
      </c>
      <c r="V37" s="12">
        <f t="shared" si="16"/>
        <v>25892</v>
      </c>
      <c r="W37" s="12">
        <f t="shared" si="17"/>
        <v>16669</v>
      </c>
      <c r="X37" s="12">
        <f t="shared" si="17"/>
        <v>9223</v>
      </c>
      <c r="Y37" s="12">
        <f t="shared" si="17"/>
        <v>0</v>
      </c>
      <c r="Z37" s="12">
        <f t="shared" si="17"/>
        <v>0</v>
      </c>
      <c r="AA37" s="12">
        <f t="shared" si="18"/>
        <v>0</v>
      </c>
      <c r="AB37" s="12">
        <f t="shared" si="2"/>
        <v>168350</v>
      </c>
      <c r="AC37" s="12">
        <f t="shared" si="3"/>
        <v>134810</v>
      </c>
      <c r="AD37" s="12">
        <f t="shared" si="4"/>
        <v>33540</v>
      </c>
      <c r="AF37" s="12">
        <f t="shared" si="5"/>
        <v>110214</v>
      </c>
      <c r="AG37" s="12">
        <f t="shared" si="6"/>
        <v>86372</v>
      </c>
      <c r="AH37" s="12">
        <f t="shared" si="7"/>
        <v>23842</v>
      </c>
      <c r="AI37" s="12">
        <f t="shared" si="8"/>
        <v>58136</v>
      </c>
      <c r="AJ37" s="12">
        <f t="shared" si="9"/>
        <v>48438</v>
      </c>
      <c r="AK37" s="12">
        <f t="shared" si="10"/>
        <v>9698</v>
      </c>
      <c r="AL37" s="12">
        <f t="shared" si="11"/>
        <v>0</v>
      </c>
      <c r="AM37" s="12">
        <f t="shared" si="12"/>
        <v>0</v>
      </c>
      <c r="AN37" s="12">
        <f t="shared" si="13"/>
        <v>0</v>
      </c>
    </row>
    <row r="38" spans="1:40" ht="15">
      <c r="A38" s="6">
        <v>27</v>
      </c>
      <c r="B38" s="26">
        <v>7093</v>
      </c>
      <c r="C38" s="26">
        <v>5817</v>
      </c>
      <c r="D38" s="33">
        <v>1276</v>
      </c>
      <c r="E38" s="34"/>
      <c r="F38" s="26">
        <v>4644</v>
      </c>
      <c r="G38" s="26">
        <v>3740</v>
      </c>
      <c r="H38" s="26">
        <v>904</v>
      </c>
      <c r="I38" s="26">
        <v>2449</v>
      </c>
      <c r="J38" s="26">
        <v>2077</v>
      </c>
      <c r="K38" s="26">
        <v>372</v>
      </c>
      <c r="L38" s="21"/>
      <c r="M38" s="21"/>
      <c r="N38" s="21"/>
      <c r="O38" s="12">
        <f t="shared" si="14"/>
        <v>81321</v>
      </c>
      <c r="P38" s="12">
        <f t="shared" si="15"/>
        <v>52408</v>
      </c>
      <c r="Q38" s="12">
        <f t="shared" si="15"/>
        <v>28913</v>
      </c>
      <c r="S38" s="12">
        <f t="shared" si="16"/>
        <v>52980</v>
      </c>
      <c r="T38" s="12">
        <f t="shared" si="16"/>
        <v>33662</v>
      </c>
      <c r="U38" s="12">
        <f t="shared" si="16"/>
        <v>19318</v>
      </c>
      <c r="V38" s="12">
        <f t="shared" si="16"/>
        <v>28341</v>
      </c>
      <c r="W38" s="12">
        <f t="shared" si="17"/>
        <v>18746</v>
      </c>
      <c r="X38" s="12">
        <f t="shared" si="17"/>
        <v>9595</v>
      </c>
      <c r="Y38" s="12">
        <f t="shared" si="17"/>
        <v>0</v>
      </c>
      <c r="Z38" s="12">
        <f t="shared" si="17"/>
        <v>0</v>
      </c>
      <c r="AA38" s="12">
        <f t="shared" si="18"/>
        <v>0</v>
      </c>
      <c r="AB38" s="12">
        <f t="shared" si="2"/>
        <v>191511</v>
      </c>
      <c r="AC38" s="12">
        <f t="shared" si="3"/>
        <v>157059</v>
      </c>
      <c r="AD38" s="12">
        <f t="shared" si="4"/>
        <v>34452</v>
      </c>
      <c r="AF38" s="12">
        <f t="shared" si="5"/>
        <v>125388</v>
      </c>
      <c r="AG38" s="12">
        <f t="shared" si="6"/>
        <v>100980</v>
      </c>
      <c r="AH38" s="12">
        <f t="shared" si="7"/>
        <v>24408</v>
      </c>
      <c r="AI38" s="12">
        <f t="shared" si="8"/>
        <v>66123</v>
      </c>
      <c r="AJ38" s="12">
        <f t="shared" si="9"/>
        <v>56079</v>
      </c>
      <c r="AK38" s="12">
        <f t="shared" si="10"/>
        <v>10044</v>
      </c>
      <c r="AL38" s="12">
        <f t="shared" si="11"/>
        <v>0</v>
      </c>
      <c r="AM38" s="12">
        <f t="shared" si="12"/>
        <v>0</v>
      </c>
      <c r="AN38" s="12">
        <f t="shared" si="13"/>
        <v>0</v>
      </c>
    </row>
    <row r="39" spans="1:40" ht="15">
      <c r="A39" s="6">
        <v>28</v>
      </c>
      <c r="B39" s="26">
        <v>7662</v>
      </c>
      <c r="C39" s="26">
        <v>6384</v>
      </c>
      <c r="D39" s="33">
        <v>1278</v>
      </c>
      <c r="E39" s="34"/>
      <c r="F39" s="26">
        <v>4988</v>
      </c>
      <c r="G39" s="26">
        <v>4109</v>
      </c>
      <c r="H39" s="26">
        <v>879</v>
      </c>
      <c r="I39" s="26">
        <v>2674</v>
      </c>
      <c r="J39" s="26">
        <v>2275</v>
      </c>
      <c r="K39" s="26">
        <v>399</v>
      </c>
      <c r="L39" s="21"/>
      <c r="M39" s="21"/>
      <c r="N39" s="21"/>
      <c r="O39" s="12">
        <f t="shared" si="14"/>
        <v>88983</v>
      </c>
      <c r="P39" s="12">
        <f t="shared" si="15"/>
        <v>58792</v>
      </c>
      <c r="Q39" s="12">
        <f t="shared" si="15"/>
        <v>30191</v>
      </c>
      <c r="S39" s="12">
        <f t="shared" si="16"/>
        <v>57968</v>
      </c>
      <c r="T39" s="12">
        <f t="shared" si="16"/>
        <v>37771</v>
      </c>
      <c r="U39" s="12">
        <f t="shared" si="16"/>
        <v>20197</v>
      </c>
      <c r="V39" s="12">
        <f t="shared" si="16"/>
        <v>31015</v>
      </c>
      <c r="W39" s="12">
        <f t="shared" si="17"/>
        <v>21021</v>
      </c>
      <c r="X39" s="12">
        <f t="shared" si="17"/>
        <v>9994</v>
      </c>
      <c r="Y39" s="12">
        <f t="shared" si="17"/>
        <v>0</v>
      </c>
      <c r="Z39" s="12">
        <f t="shared" si="17"/>
        <v>0</v>
      </c>
      <c r="AA39" s="12">
        <f t="shared" si="18"/>
        <v>0</v>
      </c>
      <c r="AB39" s="12">
        <f t="shared" si="2"/>
        <v>214536</v>
      </c>
      <c r="AC39" s="12">
        <f t="shared" si="3"/>
        <v>178752</v>
      </c>
      <c r="AD39" s="12">
        <f t="shared" si="4"/>
        <v>35784</v>
      </c>
      <c r="AF39" s="12">
        <f t="shared" si="5"/>
        <v>139664</v>
      </c>
      <c r="AG39" s="12">
        <f t="shared" si="6"/>
        <v>115052</v>
      </c>
      <c r="AH39" s="12">
        <f t="shared" si="7"/>
        <v>24612</v>
      </c>
      <c r="AI39" s="12">
        <f t="shared" si="8"/>
        <v>74872</v>
      </c>
      <c r="AJ39" s="12">
        <f t="shared" si="9"/>
        <v>63700</v>
      </c>
      <c r="AK39" s="12">
        <f t="shared" si="10"/>
        <v>11172</v>
      </c>
      <c r="AL39" s="12">
        <f t="shared" si="11"/>
        <v>0</v>
      </c>
      <c r="AM39" s="12">
        <f t="shared" si="12"/>
        <v>0</v>
      </c>
      <c r="AN39" s="12">
        <f t="shared" si="13"/>
        <v>0</v>
      </c>
    </row>
    <row r="40" spans="1:40" ht="15">
      <c r="A40" s="6">
        <v>29</v>
      </c>
      <c r="B40" s="26">
        <v>6888</v>
      </c>
      <c r="C40" s="26">
        <v>5775</v>
      </c>
      <c r="D40" s="33">
        <v>1113</v>
      </c>
      <c r="E40" s="34"/>
      <c r="F40" s="26">
        <v>4643</v>
      </c>
      <c r="G40" s="26">
        <v>3856</v>
      </c>
      <c r="H40" s="26">
        <v>787</v>
      </c>
      <c r="I40" s="26">
        <v>2245</v>
      </c>
      <c r="J40" s="26">
        <v>1919</v>
      </c>
      <c r="K40" s="26">
        <v>326</v>
      </c>
      <c r="L40" s="21"/>
      <c r="M40" s="21"/>
      <c r="N40" s="21"/>
      <c r="O40" s="12">
        <f t="shared" si="14"/>
        <v>95871</v>
      </c>
      <c r="P40" s="12">
        <f t="shared" si="15"/>
        <v>64567</v>
      </c>
      <c r="Q40" s="12">
        <f t="shared" si="15"/>
        <v>31304</v>
      </c>
      <c r="S40" s="12">
        <f t="shared" si="16"/>
        <v>62611</v>
      </c>
      <c r="T40" s="12">
        <f t="shared" si="16"/>
        <v>41627</v>
      </c>
      <c r="U40" s="12">
        <f t="shared" si="16"/>
        <v>20984</v>
      </c>
      <c r="V40" s="12">
        <f t="shared" si="16"/>
        <v>33260</v>
      </c>
      <c r="W40" s="12">
        <f t="shared" si="17"/>
        <v>22940</v>
      </c>
      <c r="X40" s="12">
        <f t="shared" si="17"/>
        <v>10320</v>
      </c>
      <c r="Y40" s="12">
        <f t="shared" si="17"/>
        <v>0</v>
      </c>
      <c r="Z40" s="12">
        <f t="shared" si="17"/>
        <v>0</v>
      </c>
      <c r="AA40" s="12">
        <f t="shared" si="18"/>
        <v>0</v>
      </c>
      <c r="AB40" s="12">
        <f t="shared" si="2"/>
        <v>199752</v>
      </c>
      <c r="AC40" s="12">
        <f t="shared" si="3"/>
        <v>167475</v>
      </c>
      <c r="AD40" s="12">
        <f t="shared" si="4"/>
        <v>32277</v>
      </c>
      <c r="AF40" s="12">
        <f t="shared" si="5"/>
        <v>134647</v>
      </c>
      <c r="AG40" s="12">
        <f t="shared" si="6"/>
        <v>111824</v>
      </c>
      <c r="AH40" s="12">
        <f t="shared" si="7"/>
        <v>22823</v>
      </c>
      <c r="AI40" s="12">
        <f t="shared" si="8"/>
        <v>65105</v>
      </c>
      <c r="AJ40" s="12">
        <f t="shared" si="9"/>
        <v>55651</v>
      </c>
      <c r="AK40" s="12">
        <f t="shared" si="10"/>
        <v>9454</v>
      </c>
      <c r="AL40" s="12">
        <f t="shared" si="11"/>
        <v>0</v>
      </c>
      <c r="AM40" s="12">
        <f t="shared" si="12"/>
        <v>0</v>
      </c>
      <c r="AN40" s="12">
        <f t="shared" si="13"/>
        <v>0</v>
      </c>
    </row>
    <row r="41" spans="1:40" ht="15">
      <c r="A41" s="4"/>
      <c r="B41" s="27"/>
      <c r="C41" s="27"/>
      <c r="D41" s="39"/>
      <c r="E41" s="40"/>
      <c r="F41" s="27"/>
      <c r="G41" s="27"/>
      <c r="H41" s="27"/>
      <c r="I41" s="27"/>
      <c r="J41" s="27"/>
      <c r="K41" s="27"/>
      <c r="L41" s="22"/>
      <c r="M41" s="22"/>
      <c r="N41" s="22"/>
      <c r="O41" s="12">
        <f t="shared" si="14"/>
        <v>95871</v>
      </c>
      <c r="P41" s="12">
        <f t="shared" si="15"/>
        <v>64567</v>
      </c>
      <c r="Q41" s="12">
        <f t="shared" si="15"/>
        <v>31304</v>
      </c>
      <c r="S41" s="12">
        <f t="shared" si="16"/>
        <v>62611</v>
      </c>
      <c r="T41" s="12">
        <f t="shared" si="16"/>
        <v>41627</v>
      </c>
      <c r="U41" s="12">
        <f t="shared" si="16"/>
        <v>20984</v>
      </c>
      <c r="V41" s="12">
        <f t="shared" si="16"/>
        <v>33260</v>
      </c>
      <c r="W41" s="12">
        <f t="shared" si="17"/>
        <v>22940</v>
      </c>
      <c r="X41" s="12">
        <f t="shared" si="17"/>
        <v>10320</v>
      </c>
      <c r="Y41" s="12">
        <f t="shared" si="17"/>
        <v>0</v>
      </c>
      <c r="Z41" s="12">
        <f t="shared" si="17"/>
        <v>0</v>
      </c>
      <c r="AA41" s="12">
        <f t="shared" si="18"/>
        <v>0</v>
      </c>
      <c r="AB41" s="12">
        <f t="shared" si="2"/>
        <v>0</v>
      </c>
      <c r="AC41" s="12">
        <f t="shared" si="3"/>
        <v>0</v>
      </c>
      <c r="AD41" s="12">
        <f t="shared" si="4"/>
        <v>0</v>
      </c>
      <c r="AF41" s="12">
        <f t="shared" si="5"/>
        <v>0</v>
      </c>
      <c r="AG41" s="12">
        <f t="shared" si="6"/>
        <v>0</v>
      </c>
      <c r="AH41" s="12">
        <f t="shared" si="7"/>
        <v>0</v>
      </c>
      <c r="AI41" s="12">
        <f t="shared" si="8"/>
        <v>0</v>
      </c>
      <c r="AJ41" s="12">
        <f t="shared" si="9"/>
        <v>0</v>
      </c>
      <c r="AK41" s="12">
        <f t="shared" si="10"/>
        <v>0</v>
      </c>
      <c r="AL41" s="12">
        <f t="shared" si="11"/>
        <v>0</v>
      </c>
      <c r="AM41" s="12">
        <f t="shared" si="12"/>
        <v>0</v>
      </c>
      <c r="AN41" s="12">
        <f t="shared" si="13"/>
        <v>0</v>
      </c>
    </row>
    <row r="42" spans="1:40" ht="15">
      <c r="A42" s="6">
        <v>30</v>
      </c>
      <c r="B42" s="26">
        <v>7507</v>
      </c>
      <c r="C42" s="26">
        <v>6488</v>
      </c>
      <c r="D42" s="33">
        <v>1019</v>
      </c>
      <c r="E42" s="34"/>
      <c r="F42" s="26">
        <v>5039</v>
      </c>
      <c r="G42" s="26">
        <v>4322</v>
      </c>
      <c r="H42" s="26">
        <v>717</v>
      </c>
      <c r="I42" s="26">
        <v>2468</v>
      </c>
      <c r="J42" s="26">
        <v>2166</v>
      </c>
      <c r="K42" s="26">
        <v>302</v>
      </c>
      <c r="L42" s="21"/>
      <c r="M42" s="21"/>
      <c r="N42" s="21"/>
      <c r="O42" s="12">
        <f t="shared" si="14"/>
        <v>103378</v>
      </c>
      <c r="P42" s="12">
        <f t="shared" si="15"/>
        <v>71055</v>
      </c>
      <c r="Q42" s="12">
        <f t="shared" si="15"/>
        <v>32323</v>
      </c>
      <c r="S42" s="12">
        <f t="shared" si="16"/>
        <v>67650</v>
      </c>
      <c r="T42" s="12">
        <f t="shared" si="16"/>
        <v>45949</v>
      </c>
      <c r="U42" s="12">
        <f t="shared" si="16"/>
        <v>21701</v>
      </c>
      <c r="V42" s="12">
        <f t="shared" si="16"/>
        <v>35728</v>
      </c>
      <c r="W42" s="12">
        <f t="shared" si="17"/>
        <v>25106</v>
      </c>
      <c r="X42" s="12">
        <f t="shared" si="17"/>
        <v>10622</v>
      </c>
      <c r="Y42" s="12">
        <f t="shared" si="17"/>
        <v>0</v>
      </c>
      <c r="Z42" s="12">
        <f t="shared" si="17"/>
        <v>0</v>
      </c>
      <c r="AA42" s="12">
        <f t="shared" si="18"/>
        <v>0</v>
      </c>
      <c r="AB42" s="12">
        <f t="shared" si="2"/>
        <v>225210</v>
      </c>
      <c r="AC42" s="12">
        <f t="shared" si="3"/>
        <v>194640</v>
      </c>
      <c r="AD42" s="12">
        <f t="shared" si="4"/>
        <v>30570</v>
      </c>
      <c r="AF42" s="12">
        <f t="shared" si="5"/>
        <v>151170</v>
      </c>
      <c r="AG42" s="12">
        <f t="shared" si="6"/>
        <v>129660</v>
      </c>
      <c r="AH42" s="12">
        <f t="shared" si="7"/>
        <v>21510</v>
      </c>
      <c r="AI42" s="12">
        <f t="shared" si="8"/>
        <v>74040</v>
      </c>
      <c r="AJ42" s="12">
        <f t="shared" si="9"/>
        <v>64980</v>
      </c>
      <c r="AK42" s="12">
        <f t="shared" si="10"/>
        <v>9060</v>
      </c>
      <c r="AL42" s="12">
        <f t="shared" si="11"/>
        <v>0</v>
      </c>
      <c r="AM42" s="12">
        <f t="shared" si="12"/>
        <v>0</v>
      </c>
      <c r="AN42" s="12">
        <f t="shared" si="13"/>
        <v>0</v>
      </c>
    </row>
    <row r="43" spans="1:40" ht="15">
      <c r="A43" s="6">
        <v>31</v>
      </c>
      <c r="B43" s="26">
        <v>5773</v>
      </c>
      <c r="C43" s="26">
        <v>4722</v>
      </c>
      <c r="D43" s="33">
        <v>1051</v>
      </c>
      <c r="E43" s="34"/>
      <c r="F43" s="26">
        <v>3911</v>
      </c>
      <c r="G43" s="26">
        <v>3201</v>
      </c>
      <c r="H43" s="26">
        <v>710</v>
      </c>
      <c r="I43" s="26">
        <v>1862</v>
      </c>
      <c r="J43" s="26">
        <v>1521</v>
      </c>
      <c r="K43" s="26">
        <v>341</v>
      </c>
      <c r="L43" s="21"/>
      <c r="M43" s="21"/>
      <c r="N43" s="21"/>
      <c r="O43" s="12">
        <f t="shared" si="14"/>
        <v>109151</v>
      </c>
      <c r="P43" s="12">
        <f t="shared" si="15"/>
        <v>75777</v>
      </c>
      <c r="Q43" s="12">
        <f t="shared" si="15"/>
        <v>33374</v>
      </c>
      <c r="S43" s="12">
        <f t="shared" si="16"/>
        <v>71561</v>
      </c>
      <c r="T43" s="12">
        <f t="shared" si="16"/>
        <v>49150</v>
      </c>
      <c r="U43" s="12">
        <f t="shared" si="16"/>
        <v>22411</v>
      </c>
      <c r="V43" s="12">
        <f t="shared" si="16"/>
        <v>37590</v>
      </c>
      <c r="W43" s="12">
        <f t="shared" si="17"/>
        <v>26627</v>
      </c>
      <c r="X43" s="12">
        <f t="shared" si="17"/>
        <v>10963</v>
      </c>
      <c r="Y43" s="12">
        <f t="shared" si="17"/>
        <v>0</v>
      </c>
      <c r="Z43" s="12">
        <f t="shared" si="17"/>
        <v>0</v>
      </c>
      <c r="AA43" s="12">
        <f t="shared" si="18"/>
        <v>0</v>
      </c>
      <c r="AB43" s="12">
        <f t="shared" si="2"/>
        <v>178963</v>
      </c>
      <c r="AC43" s="12">
        <f t="shared" si="3"/>
        <v>146382</v>
      </c>
      <c r="AD43" s="12">
        <f t="shared" si="4"/>
        <v>32581</v>
      </c>
      <c r="AF43" s="12">
        <f t="shared" si="5"/>
        <v>121241</v>
      </c>
      <c r="AG43" s="12">
        <f t="shared" si="6"/>
        <v>99231</v>
      </c>
      <c r="AH43" s="12">
        <f t="shared" si="7"/>
        <v>22010</v>
      </c>
      <c r="AI43" s="12">
        <f t="shared" si="8"/>
        <v>57722</v>
      </c>
      <c r="AJ43" s="12">
        <f t="shared" si="9"/>
        <v>47151</v>
      </c>
      <c r="AK43" s="12">
        <f t="shared" si="10"/>
        <v>10571</v>
      </c>
      <c r="AL43" s="12">
        <f t="shared" si="11"/>
        <v>0</v>
      </c>
      <c r="AM43" s="12">
        <f t="shared" si="12"/>
        <v>0</v>
      </c>
      <c r="AN43" s="12">
        <f t="shared" si="13"/>
        <v>0</v>
      </c>
    </row>
    <row r="44" spans="1:40" ht="15">
      <c r="A44" s="6">
        <v>32</v>
      </c>
      <c r="B44" s="26">
        <v>5575</v>
      </c>
      <c r="C44" s="26">
        <v>4692</v>
      </c>
      <c r="D44" s="33">
        <v>883</v>
      </c>
      <c r="E44" s="34"/>
      <c r="F44" s="26">
        <v>3719</v>
      </c>
      <c r="G44" s="26">
        <v>3108</v>
      </c>
      <c r="H44" s="26">
        <v>611</v>
      </c>
      <c r="I44" s="26">
        <v>1856</v>
      </c>
      <c r="J44" s="26">
        <v>1584</v>
      </c>
      <c r="K44" s="26">
        <v>272</v>
      </c>
      <c r="L44" s="21"/>
      <c r="M44" s="21"/>
      <c r="N44" s="21"/>
      <c r="O44" s="12">
        <f t="shared" si="14"/>
        <v>114726</v>
      </c>
      <c r="P44" s="12">
        <f t="shared" si="15"/>
        <v>80469</v>
      </c>
      <c r="Q44" s="12">
        <f t="shared" si="15"/>
        <v>34257</v>
      </c>
      <c r="S44" s="12">
        <f t="shared" si="16"/>
        <v>75280</v>
      </c>
      <c r="T44" s="12">
        <f t="shared" si="16"/>
        <v>52258</v>
      </c>
      <c r="U44" s="12">
        <f t="shared" si="16"/>
        <v>23022</v>
      </c>
      <c r="V44" s="12">
        <f t="shared" si="16"/>
        <v>39446</v>
      </c>
      <c r="W44" s="12">
        <f t="shared" si="17"/>
        <v>28211</v>
      </c>
      <c r="X44" s="12">
        <f t="shared" si="17"/>
        <v>11235</v>
      </c>
      <c r="Y44" s="12">
        <f t="shared" si="17"/>
        <v>0</v>
      </c>
      <c r="Z44" s="12">
        <f t="shared" si="17"/>
        <v>0</v>
      </c>
      <c r="AA44" s="12">
        <f t="shared" si="18"/>
        <v>0</v>
      </c>
      <c r="AB44" s="12">
        <f t="shared" si="2"/>
        <v>178400</v>
      </c>
      <c r="AC44" s="12">
        <f t="shared" si="3"/>
        <v>150144</v>
      </c>
      <c r="AD44" s="12">
        <f t="shared" si="4"/>
        <v>28256</v>
      </c>
      <c r="AF44" s="12">
        <f t="shared" si="5"/>
        <v>119008</v>
      </c>
      <c r="AG44" s="12">
        <f t="shared" si="6"/>
        <v>99456</v>
      </c>
      <c r="AH44" s="12">
        <f t="shared" si="7"/>
        <v>19552</v>
      </c>
      <c r="AI44" s="12">
        <f t="shared" si="8"/>
        <v>59392</v>
      </c>
      <c r="AJ44" s="12">
        <f t="shared" si="9"/>
        <v>50688</v>
      </c>
      <c r="AK44" s="12">
        <f t="shared" si="10"/>
        <v>8704</v>
      </c>
      <c r="AL44" s="12">
        <f t="shared" si="11"/>
        <v>0</v>
      </c>
      <c r="AM44" s="12">
        <f t="shared" si="12"/>
        <v>0</v>
      </c>
      <c r="AN44" s="12">
        <f t="shared" si="13"/>
        <v>0</v>
      </c>
    </row>
    <row r="45" spans="1:40" ht="15">
      <c r="A45" s="6">
        <v>33</v>
      </c>
      <c r="B45" s="26">
        <v>4355</v>
      </c>
      <c r="C45" s="26">
        <v>3621</v>
      </c>
      <c r="D45" s="33">
        <v>734</v>
      </c>
      <c r="E45" s="34"/>
      <c r="F45" s="26">
        <v>2993</v>
      </c>
      <c r="G45" s="26">
        <v>2474</v>
      </c>
      <c r="H45" s="26">
        <v>519</v>
      </c>
      <c r="I45" s="26">
        <v>1362</v>
      </c>
      <c r="J45" s="26">
        <v>1147</v>
      </c>
      <c r="K45" s="26">
        <v>215</v>
      </c>
      <c r="L45" s="21"/>
      <c r="M45" s="21"/>
      <c r="N45" s="21"/>
      <c r="O45" s="12">
        <f t="shared" si="14"/>
        <v>119081</v>
      </c>
      <c r="P45" s="12">
        <f t="shared" si="15"/>
        <v>84090</v>
      </c>
      <c r="Q45" s="12">
        <f t="shared" si="15"/>
        <v>34991</v>
      </c>
      <c r="S45" s="12">
        <f t="shared" si="16"/>
        <v>78273</v>
      </c>
      <c r="T45" s="12">
        <f t="shared" si="16"/>
        <v>54732</v>
      </c>
      <c r="U45" s="12">
        <f t="shared" si="16"/>
        <v>23541</v>
      </c>
      <c r="V45" s="12">
        <f t="shared" si="16"/>
        <v>40808</v>
      </c>
      <c r="W45" s="12">
        <f t="shared" si="17"/>
        <v>29358</v>
      </c>
      <c r="X45" s="12">
        <f t="shared" si="17"/>
        <v>11450</v>
      </c>
      <c r="Y45" s="12">
        <f t="shared" si="17"/>
        <v>0</v>
      </c>
      <c r="Z45" s="12">
        <f t="shared" si="17"/>
        <v>0</v>
      </c>
      <c r="AA45" s="12">
        <f t="shared" si="18"/>
        <v>0</v>
      </c>
      <c r="AB45" s="12">
        <f t="shared" si="2"/>
        <v>143715</v>
      </c>
      <c r="AC45" s="12">
        <f t="shared" si="3"/>
        <v>119493</v>
      </c>
      <c r="AD45" s="12">
        <f t="shared" si="4"/>
        <v>24222</v>
      </c>
      <c r="AF45" s="12">
        <f t="shared" si="5"/>
        <v>98769</v>
      </c>
      <c r="AG45" s="12">
        <f t="shared" si="6"/>
        <v>81642</v>
      </c>
      <c r="AH45" s="12">
        <f t="shared" si="7"/>
        <v>17127</v>
      </c>
      <c r="AI45" s="12">
        <f t="shared" si="8"/>
        <v>44946</v>
      </c>
      <c r="AJ45" s="12">
        <f t="shared" si="9"/>
        <v>37851</v>
      </c>
      <c r="AK45" s="12">
        <f t="shared" si="10"/>
        <v>7095</v>
      </c>
      <c r="AL45" s="12">
        <f t="shared" si="11"/>
        <v>0</v>
      </c>
      <c r="AM45" s="12">
        <f t="shared" si="12"/>
        <v>0</v>
      </c>
      <c r="AN45" s="12">
        <f t="shared" si="13"/>
        <v>0</v>
      </c>
    </row>
    <row r="46" spans="1:40" ht="15">
      <c r="A46" s="6">
        <v>34</v>
      </c>
      <c r="B46" s="26">
        <v>3993</v>
      </c>
      <c r="C46" s="26">
        <v>3287</v>
      </c>
      <c r="D46" s="33">
        <v>706</v>
      </c>
      <c r="E46" s="34"/>
      <c r="F46" s="26">
        <v>2737</v>
      </c>
      <c r="G46" s="26">
        <v>2246</v>
      </c>
      <c r="H46" s="26">
        <v>491</v>
      </c>
      <c r="I46" s="26">
        <v>1256</v>
      </c>
      <c r="J46" s="26">
        <v>1041</v>
      </c>
      <c r="K46" s="26">
        <v>215</v>
      </c>
      <c r="L46" s="21"/>
      <c r="M46" s="21"/>
      <c r="N46" s="21"/>
      <c r="O46" s="12">
        <f t="shared" si="14"/>
        <v>123074</v>
      </c>
      <c r="P46" s="12">
        <f t="shared" si="15"/>
        <v>87377</v>
      </c>
      <c r="Q46" s="12">
        <f t="shared" si="15"/>
        <v>35697</v>
      </c>
      <c r="S46" s="12">
        <f t="shared" si="16"/>
        <v>81010</v>
      </c>
      <c r="T46" s="12">
        <f t="shared" si="16"/>
        <v>56978</v>
      </c>
      <c r="U46" s="12">
        <f t="shared" si="16"/>
        <v>24032</v>
      </c>
      <c r="V46" s="12">
        <f t="shared" si="16"/>
        <v>42064</v>
      </c>
      <c r="W46" s="12">
        <f t="shared" si="17"/>
        <v>30399</v>
      </c>
      <c r="X46" s="12">
        <f t="shared" si="17"/>
        <v>11665</v>
      </c>
      <c r="Y46" s="12">
        <f t="shared" si="17"/>
        <v>0</v>
      </c>
      <c r="Z46" s="12">
        <f t="shared" si="17"/>
        <v>0</v>
      </c>
      <c r="AA46" s="12">
        <f t="shared" si="18"/>
        <v>0</v>
      </c>
      <c r="AB46" s="12">
        <f t="shared" si="2"/>
        <v>135762</v>
      </c>
      <c r="AC46" s="12">
        <f t="shared" si="3"/>
        <v>111758</v>
      </c>
      <c r="AD46" s="12">
        <f t="shared" si="4"/>
        <v>24004</v>
      </c>
      <c r="AF46" s="12">
        <f t="shared" si="5"/>
        <v>93058</v>
      </c>
      <c r="AG46" s="12">
        <f t="shared" si="6"/>
        <v>76364</v>
      </c>
      <c r="AH46" s="12">
        <f t="shared" si="7"/>
        <v>16694</v>
      </c>
      <c r="AI46" s="12">
        <f t="shared" si="8"/>
        <v>42704</v>
      </c>
      <c r="AJ46" s="12">
        <f t="shared" si="9"/>
        <v>35394</v>
      </c>
      <c r="AK46" s="12">
        <f t="shared" si="10"/>
        <v>7310</v>
      </c>
      <c r="AL46" s="12">
        <f t="shared" si="11"/>
        <v>0</v>
      </c>
      <c r="AM46" s="12">
        <f t="shared" si="12"/>
        <v>0</v>
      </c>
      <c r="AN46" s="12">
        <f t="shared" si="13"/>
        <v>0</v>
      </c>
    </row>
    <row r="47" spans="1:40" ht="15">
      <c r="A47" s="4"/>
      <c r="B47" s="27"/>
      <c r="C47" s="27"/>
      <c r="D47" s="39"/>
      <c r="E47" s="40"/>
      <c r="F47" s="27"/>
      <c r="G47" s="27"/>
      <c r="H47" s="27"/>
      <c r="I47" s="27"/>
      <c r="J47" s="27"/>
      <c r="K47" s="27"/>
      <c r="L47" s="22"/>
      <c r="M47" s="22"/>
      <c r="N47" s="22"/>
      <c r="O47" s="12">
        <f t="shared" si="14"/>
        <v>123074</v>
      </c>
      <c r="P47" s="12">
        <f t="shared" si="15"/>
        <v>87377</v>
      </c>
      <c r="Q47" s="12">
        <f t="shared" si="15"/>
        <v>35697</v>
      </c>
      <c r="S47" s="12">
        <f t="shared" si="16"/>
        <v>81010</v>
      </c>
      <c r="T47" s="12">
        <f t="shared" si="16"/>
        <v>56978</v>
      </c>
      <c r="U47" s="12">
        <f t="shared" si="16"/>
        <v>24032</v>
      </c>
      <c r="V47" s="12">
        <f t="shared" si="16"/>
        <v>42064</v>
      </c>
      <c r="W47" s="12">
        <f t="shared" si="17"/>
        <v>30399</v>
      </c>
      <c r="X47" s="12">
        <f t="shared" si="17"/>
        <v>11665</v>
      </c>
      <c r="Y47" s="12">
        <f t="shared" si="17"/>
        <v>0</v>
      </c>
      <c r="Z47" s="12">
        <f t="shared" si="17"/>
        <v>0</v>
      </c>
      <c r="AA47" s="12">
        <f t="shared" si="18"/>
        <v>0</v>
      </c>
      <c r="AB47" s="12">
        <f t="shared" si="2"/>
        <v>0</v>
      </c>
      <c r="AC47" s="12">
        <f t="shared" si="3"/>
        <v>0</v>
      </c>
      <c r="AD47" s="12">
        <f t="shared" si="4"/>
        <v>0</v>
      </c>
      <c r="AF47" s="12">
        <f t="shared" si="5"/>
        <v>0</v>
      </c>
      <c r="AG47" s="12">
        <f t="shared" si="6"/>
        <v>0</v>
      </c>
      <c r="AH47" s="12">
        <f t="shared" si="7"/>
        <v>0</v>
      </c>
      <c r="AI47" s="12">
        <f t="shared" si="8"/>
        <v>0</v>
      </c>
      <c r="AJ47" s="12">
        <f t="shared" si="9"/>
        <v>0</v>
      </c>
      <c r="AK47" s="12">
        <f t="shared" si="10"/>
        <v>0</v>
      </c>
      <c r="AL47" s="12">
        <f t="shared" si="11"/>
        <v>0</v>
      </c>
      <c r="AM47" s="12">
        <f t="shared" si="12"/>
        <v>0</v>
      </c>
      <c r="AN47" s="12">
        <f t="shared" si="13"/>
        <v>0</v>
      </c>
    </row>
    <row r="48" spans="1:40" ht="15">
      <c r="A48" s="6">
        <v>35</v>
      </c>
      <c r="B48" s="26">
        <v>4374</v>
      </c>
      <c r="C48" s="26">
        <v>3580</v>
      </c>
      <c r="D48" s="33">
        <v>794</v>
      </c>
      <c r="E48" s="34"/>
      <c r="F48" s="26">
        <v>2862</v>
      </c>
      <c r="G48" s="26">
        <v>2369</v>
      </c>
      <c r="H48" s="26">
        <v>493</v>
      </c>
      <c r="I48" s="26">
        <v>1512</v>
      </c>
      <c r="J48" s="26">
        <v>1211</v>
      </c>
      <c r="K48" s="26">
        <v>301</v>
      </c>
      <c r="L48" s="21"/>
      <c r="M48" s="21"/>
      <c r="N48" s="21"/>
      <c r="O48" s="12">
        <f t="shared" si="14"/>
        <v>127448</v>
      </c>
      <c r="P48" s="12">
        <f t="shared" si="15"/>
        <v>90957</v>
      </c>
      <c r="Q48" s="12">
        <f t="shared" si="15"/>
        <v>36491</v>
      </c>
      <c r="S48" s="12">
        <f t="shared" si="16"/>
        <v>83872</v>
      </c>
      <c r="T48" s="12">
        <f t="shared" si="16"/>
        <v>59347</v>
      </c>
      <c r="U48" s="12">
        <f t="shared" si="16"/>
        <v>24525</v>
      </c>
      <c r="V48" s="12">
        <f t="shared" si="16"/>
        <v>43576</v>
      </c>
      <c r="W48" s="12">
        <f t="shared" si="17"/>
        <v>31610</v>
      </c>
      <c r="X48" s="12">
        <f t="shared" si="17"/>
        <v>11966</v>
      </c>
      <c r="Y48" s="12">
        <f t="shared" si="17"/>
        <v>0</v>
      </c>
      <c r="Z48" s="12">
        <f t="shared" si="17"/>
        <v>0</v>
      </c>
      <c r="AA48" s="12">
        <f t="shared" si="18"/>
        <v>0</v>
      </c>
      <c r="AB48" s="12">
        <f t="shared" si="2"/>
        <v>153090</v>
      </c>
      <c r="AC48" s="12">
        <f t="shared" si="3"/>
        <v>125300</v>
      </c>
      <c r="AD48" s="12">
        <f t="shared" si="4"/>
        <v>27790</v>
      </c>
      <c r="AF48" s="12">
        <f t="shared" si="5"/>
        <v>100170</v>
      </c>
      <c r="AG48" s="12">
        <f t="shared" si="6"/>
        <v>82915</v>
      </c>
      <c r="AH48" s="12">
        <f t="shared" si="7"/>
        <v>17255</v>
      </c>
      <c r="AI48" s="12">
        <f t="shared" si="8"/>
        <v>52920</v>
      </c>
      <c r="AJ48" s="12">
        <f t="shared" si="9"/>
        <v>42385</v>
      </c>
      <c r="AK48" s="12">
        <f t="shared" si="10"/>
        <v>10535</v>
      </c>
      <c r="AL48" s="12">
        <f t="shared" si="11"/>
        <v>0</v>
      </c>
      <c r="AM48" s="12">
        <f t="shared" si="12"/>
        <v>0</v>
      </c>
      <c r="AN48" s="12">
        <f t="shared" si="13"/>
        <v>0</v>
      </c>
    </row>
    <row r="49" spans="1:40" ht="15">
      <c r="A49" s="6">
        <v>36</v>
      </c>
      <c r="B49" s="26">
        <v>3579</v>
      </c>
      <c r="C49" s="26">
        <v>2959</v>
      </c>
      <c r="D49" s="33">
        <v>620</v>
      </c>
      <c r="E49" s="34"/>
      <c r="F49" s="26">
        <v>2519</v>
      </c>
      <c r="G49" s="26">
        <v>2104</v>
      </c>
      <c r="H49" s="26">
        <v>415</v>
      </c>
      <c r="I49" s="26">
        <v>1060</v>
      </c>
      <c r="J49" s="26">
        <v>855</v>
      </c>
      <c r="K49" s="26">
        <v>205</v>
      </c>
      <c r="L49" s="21"/>
      <c r="M49" s="21"/>
      <c r="N49" s="21"/>
      <c r="O49" s="12">
        <f t="shared" si="14"/>
        <v>131027</v>
      </c>
      <c r="P49" s="12">
        <f t="shared" si="15"/>
        <v>93916</v>
      </c>
      <c r="Q49" s="12">
        <f t="shared" si="15"/>
        <v>37111</v>
      </c>
      <c r="S49" s="12">
        <f t="shared" si="16"/>
        <v>86391</v>
      </c>
      <c r="T49" s="12">
        <f t="shared" si="16"/>
        <v>61451</v>
      </c>
      <c r="U49" s="12">
        <f t="shared" si="16"/>
        <v>24940</v>
      </c>
      <c r="V49" s="12">
        <f t="shared" si="16"/>
        <v>44636</v>
      </c>
      <c r="W49" s="12">
        <f t="shared" si="17"/>
        <v>32465</v>
      </c>
      <c r="X49" s="12">
        <f t="shared" si="17"/>
        <v>12171</v>
      </c>
      <c r="Y49" s="12">
        <f t="shared" si="17"/>
        <v>0</v>
      </c>
      <c r="Z49" s="12">
        <f t="shared" si="17"/>
        <v>0</v>
      </c>
      <c r="AA49" s="12">
        <f t="shared" si="18"/>
        <v>0</v>
      </c>
      <c r="AB49" s="12">
        <f t="shared" si="2"/>
        <v>128844</v>
      </c>
      <c r="AC49" s="12">
        <f t="shared" si="3"/>
        <v>106524</v>
      </c>
      <c r="AD49" s="12">
        <f t="shared" si="4"/>
        <v>22320</v>
      </c>
      <c r="AF49" s="12">
        <f t="shared" si="5"/>
        <v>90684</v>
      </c>
      <c r="AG49" s="12">
        <f t="shared" si="6"/>
        <v>75744</v>
      </c>
      <c r="AH49" s="12">
        <f t="shared" si="7"/>
        <v>14940</v>
      </c>
      <c r="AI49" s="12">
        <f t="shared" si="8"/>
        <v>38160</v>
      </c>
      <c r="AJ49" s="12">
        <f t="shared" si="9"/>
        <v>30780</v>
      </c>
      <c r="AK49" s="12">
        <f t="shared" si="10"/>
        <v>7380</v>
      </c>
      <c r="AL49" s="12">
        <f t="shared" si="11"/>
        <v>0</v>
      </c>
      <c r="AM49" s="12">
        <f t="shared" si="12"/>
        <v>0</v>
      </c>
      <c r="AN49" s="12">
        <f t="shared" si="13"/>
        <v>0</v>
      </c>
    </row>
    <row r="50" spans="1:40" ht="15">
      <c r="A50" s="6">
        <v>37</v>
      </c>
      <c r="B50" s="26">
        <v>3043</v>
      </c>
      <c r="C50" s="26">
        <v>2482</v>
      </c>
      <c r="D50" s="33">
        <v>561</v>
      </c>
      <c r="E50" s="34"/>
      <c r="F50" s="26">
        <v>2149</v>
      </c>
      <c r="G50" s="26">
        <v>1734</v>
      </c>
      <c r="H50" s="26">
        <v>415</v>
      </c>
      <c r="I50" s="26">
        <v>894</v>
      </c>
      <c r="J50" s="26">
        <v>748</v>
      </c>
      <c r="K50" s="26">
        <v>146</v>
      </c>
      <c r="L50" s="21"/>
      <c r="M50" s="21"/>
      <c r="N50" s="21"/>
      <c r="O50" s="12">
        <f t="shared" si="14"/>
        <v>134070</v>
      </c>
      <c r="P50" s="12">
        <f t="shared" si="15"/>
        <v>96398</v>
      </c>
      <c r="Q50" s="12">
        <f t="shared" si="15"/>
        <v>37672</v>
      </c>
      <c r="S50" s="12">
        <f t="shared" si="16"/>
        <v>88540</v>
      </c>
      <c r="T50" s="12">
        <f t="shared" si="16"/>
        <v>63185</v>
      </c>
      <c r="U50" s="12">
        <f t="shared" si="16"/>
        <v>25355</v>
      </c>
      <c r="V50" s="12">
        <f t="shared" si="16"/>
        <v>45530</v>
      </c>
      <c r="W50" s="12">
        <f t="shared" si="17"/>
        <v>33213</v>
      </c>
      <c r="X50" s="12">
        <f t="shared" si="17"/>
        <v>12317</v>
      </c>
      <c r="Y50" s="12">
        <f t="shared" si="17"/>
        <v>0</v>
      </c>
      <c r="Z50" s="12">
        <f t="shared" si="17"/>
        <v>0</v>
      </c>
      <c r="AA50" s="12">
        <f t="shared" si="18"/>
        <v>0</v>
      </c>
      <c r="AB50" s="12">
        <f t="shared" si="2"/>
        <v>112591</v>
      </c>
      <c r="AC50" s="12">
        <f t="shared" si="3"/>
        <v>91834</v>
      </c>
      <c r="AD50" s="12">
        <f t="shared" si="4"/>
        <v>20757</v>
      </c>
      <c r="AF50" s="12">
        <f t="shared" si="5"/>
        <v>79513</v>
      </c>
      <c r="AG50" s="12">
        <f t="shared" si="6"/>
        <v>64158</v>
      </c>
      <c r="AH50" s="12">
        <f t="shared" si="7"/>
        <v>15355</v>
      </c>
      <c r="AI50" s="12">
        <f t="shared" si="8"/>
        <v>33078</v>
      </c>
      <c r="AJ50" s="12">
        <f t="shared" si="9"/>
        <v>27676</v>
      </c>
      <c r="AK50" s="12">
        <f t="shared" si="10"/>
        <v>5402</v>
      </c>
      <c r="AL50" s="12">
        <f t="shared" si="11"/>
        <v>0</v>
      </c>
      <c r="AM50" s="12">
        <f t="shared" si="12"/>
        <v>0</v>
      </c>
      <c r="AN50" s="12">
        <f t="shared" si="13"/>
        <v>0</v>
      </c>
    </row>
    <row r="51" spans="1:40" ht="15">
      <c r="A51" s="6">
        <v>38</v>
      </c>
      <c r="B51" s="26">
        <v>3006</v>
      </c>
      <c r="C51" s="26">
        <v>2469</v>
      </c>
      <c r="D51" s="33">
        <v>537</v>
      </c>
      <c r="E51" s="34"/>
      <c r="F51" s="26">
        <v>2097</v>
      </c>
      <c r="G51" s="26">
        <v>1732</v>
      </c>
      <c r="H51" s="26">
        <v>365</v>
      </c>
      <c r="I51" s="26">
        <v>909</v>
      </c>
      <c r="J51" s="26">
        <v>737</v>
      </c>
      <c r="K51" s="26">
        <v>172</v>
      </c>
      <c r="L51" s="21"/>
      <c r="M51" s="21"/>
      <c r="N51" s="21"/>
      <c r="O51" s="12">
        <f t="shared" si="14"/>
        <v>137076</v>
      </c>
      <c r="P51" s="12">
        <f t="shared" si="15"/>
        <v>98867</v>
      </c>
      <c r="Q51" s="12">
        <f t="shared" si="15"/>
        <v>38209</v>
      </c>
      <c r="S51" s="12">
        <f t="shared" si="16"/>
        <v>90637</v>
      </c>
      <c r="T51" s="12">
        <f t="shared" si="16"/>
        <v>64917</v>
      </c>
      <c r="U51" s="12">
        <f t="shared" si="16"/>
        <v>25720</v>
      </c>
      <c r="V51" s="12">
        <f t="shared" si="16"/>
        <v>46439</v>
      </c>
      <c r="W51" s="12">
        <f t="shared" si="17"/>
        <v>33950</v>
      </c>
      <c r="X51" s="12">
        <f t="shared" si="17"/>
        <v>12489</v>
      </c>
      <c r="Y51" s="12">
        <f t="shared" si="17"/>
        <v>0</v>
      </c>
      <c r="Z51" s="12">
        <f t="shared" si="17"/>
        <v>0</v>
      </c>
      <c r="AA51" s="12">
        <f t="shared" si="18"/>
        <v>0</v>
      </c>
      <c r="AB51" s="12">
        <f t="shared" si="2"/>
        <v>114228</v>
      </c>
      <c r="AC51" s="12">
        <f t="shared" si="3"/>
        <v>93822</v>
      </c>
      <c r="AD51" s="12">
        <f t="shared" si="4"/>
        <v>20406</v>
      </c>
      <c r="AF51" s="12">
        <f t="shared" si="5"/>
        <v>79686</v>
      </c>
      <c r="AG51" s="12">
        <f t="shared" si="6"/>
        <v>65816</v>
      </c>
      <c r="AH51" s="12">
        <f t="shared" si="7"/>
        <v>13870</v>
      </c>
      <c r="AI51" s="12">
        <f t="shared" si="8"/>
        <v>34542</v>
      </c>
      <c r="AJ51" s="12">
        <f t="shared" si="9"/>
        <v>28006</v>
      </c>
      <c r="AK51" s="12">
        <f t="shared" si="10"/>
        <v>6536</v>
      </c>
      <c r="AL51" s="12">
        <f t="shared" si="11"/>
        <v>0</v>
      </c>
      <c r="AM51" s="12">
        <f t="shared" si="12"/>
        <v>0</v>
      </c>
      <c r="AN51" s="12">
        <f t="shared" si="13"/>
        <v>0</v>
      </c>
    </row>
    <row r="52" spans="1:40" ht="15">
      <c r="A52" s="6">
        <v>39</v>
      </c>
      <c r="B52" s="26">
        <v>2582</v>
      </c>
      <c r="C52" s="26">
        <v>2093</v>
      </c>
      <c r="D52" s="33">
        <v>489</v>
      </c>
      <c r="E52" s="34"/>
      <c r="F52" s="26">
        <v>1836</v>
      </c>
      <c r="G52" s="26">
        <v>1492</v>
      </c>
      <c r="H52" s="26">
        <v>344</v>
      </c>
      <c r="I52" s="26">
        <v>746</v>
      </c>
      <c r="J52" s="26">
        <v>601</v>
      </c>
      <c r="K52" s="26">
        <v>145</v>
      </c>
      <c r="L52" s="21"/>
      <c r="M52" s="21"/>
      <c r="N52" s="21"/>
      <c r="O52" s="12">
        <f t="shared" si="14"/>
        <v>139658</v>
      </c>
      <c r="P52" s="12">
        <f t="shared" si="15"/>
        <v>100960</v>
      </c>
      <c r="Q52" s="12">
        <f t="shared" si="15"/>
        <v>38698</v>
      </c>
      <c r="S52" s="12">
        <f t="shared" si="16"/>
        <v>92473</v>
      </c>
      <c r="T52" s="12">
        <f t="shared" si="16"/>
        <v>66409</v>
      </c>
      <c r="U52" s="12">
        <f t="shared" si="16"/>
        <v>26064</v>
      </c>
      <c r="V52" s="12">
        <f t="shared" si="16"/>
        <v>47185</v>
      </c>
      <c r="W52" s="12">
        <f t="shared" si="17"/>
        <v>34551</v>
      </c>
      <c r="X52" s="12">
        <f t="shared" si="17"/>
        <v>12634</v>
      </c>
      <c r="Y52" s="12">
        <f t="shared" si="17"/>
        <v>0</v>
      </c>
      <c r="Z52" s="12">
        <f t="shared" si="17"/>
        <v>0</v>
      </c>
      <c r="AA52" s="12">
        <f t="shared" si="18"/>
        <v>0</v>
      </c>
      <c r="AB52" s="12">
        <f t="shared" si="2"/>
        <v>100698</v>
      </c>
      <c r="AC52" s="12">
        <f t="shared" si="3"/>
        <v>81627</v>
      </c>
      <c r="AD52" s="12">
        <f t="shared" si="4"/>
        <v>19071</v>
      </c>
      <c r="AF52" s="12">
        <f t="shared" si="5"/>
        <v>71604</v>
      </c>
      <c r="AG52" s="12">
        <f t="shared" si="6"/>
        <v>58188</v>
      </c>
      <c r="AH52" s="12">
        <f t="shared" si="7"/>
        <v>13416</v>
      </c>
      <c r="AI52" s="12">
        <f t="shared" si="8"/>
        <v>29094</v>
      </c>
      <c r="AJ52" s="12">
        <f t="shared" si="9"/>
        <v>23439</v>
      </c>
      <c r="AK52" s="12">
        <f t="shared" si="10"/>
        <v>5655</v>
      </c>
      <c r="AL52" s="12">
        <f t="shared" si="11"/>
        <v>0</v>
      </c>
      <c r="AM52" s="12">
        <f t="shared" si="12"/>
        <v>0</v>
      </c>
      <c r="AN52" s="12">
        <f t="shared" si="13"/>
        <v>0</v>
      </c>
    </row>
    <row r="53" spans="1:40" ht="15">
      <c r="A53" s="4"/>
      <c r="B53" s="27"/>
      <c r="C53" s="27"/>
      <c r="D53" s="39"/>
      <c r="E53" s="40"/>
      <c r="F53" s="27"/>
      <c r="G53" s="27"/>
      <c r="H53" s="27"/>
      <c r="I53" s="27"/>
      <c r="J53" s="27"/>
      <c r="K53" s="27"/>
      <c r="L53" s="22"/>
      <c r="M53" s="22"/>
      <c r="N53" s="22"/>
      <c r="O53" s="12">
        <f t="shared" si="14"/>
        <v>139658</v>
      </c>
      <c r="P53" s="12">
        <f t="shared" si="15"/>
        <v>100960</v>
      </c>
      <c r="Q53" s="12">
        <f t="shared" si="15"/>
        <v>38698</v>
      </c>
      <c r="S53" s="12">
        <f t="shared" si="16"/>
        <v>92473</v>
      </c>
      <c r="T53" s="12">
        <f t="shared" si="16"/>
        <v>66409</v>
      </c>
      <c r="U53" s="12">
        <f t="shared" si="16"/>
        <v>26064</v>
      </c>
      <c r="V53" s="12">
        <f t="shared" si="16"/>
        <v>47185</v>
      </c>
      <c r="W53" s="12">
        <f t="shared" si="17"/>
        <v>34551</v>
      </c>
      <c r="X53" s="12">
        <f t="shared" si="17"/>
        <v>12634</v>
      </c>
      <c r="Y53" s="12">
        <f t="shared" si="17"/>
        <v>0</v>
      </c>
      <c r="Z53" s="12">
        <f t="shared" si="17"/>
        <v>0</v>
      </c>
      <c r="AA53" s="12">
        <f t="shared" si="18"/>
        <v>0</v>
      </c>
      <c r="AB53" s="12">
        <f t="shared" si="2"/>
        <v>0</v>
      </c>
      <c r="AC53" s="12">
        <f t="shared" si="3"/>
        <v>0</v>
      </c>
      <c r="AD53" s="12">
        <f t="shared" si="4"/>
        <v>0</v>
      </c>
      <c r="AF53" s="12">
        <f t="shared" si="5"/>
        <v>0</v>
      </c>
      <c r="AG53" s="12">
        <f t="shared" si="6"/>
        <v>0</v>
      </c>
      <c r="AH53" s="12">
        <f t="shared" si="7"/>
        <v>0</v>
      </c>
      <c r="AI53" s="12">
        <f t="shared" si="8"/>
        <v>0</v>
      </c>
      <c r="AJ53" s="12">
        <f t="shared" si="9"/>
        <v>0</v>
      </c>
      <c r="AK53" s="12">
        <f t="shared" si="10"/>
        <v>0</v>
      </c>
      <c r="AL53" s="12">
        <f t="shared" si="11"/>
        <v>0</v>
      </c>
      <c r="AM53" s="12">
        <f t="shared" si="12"/>
        <v>0</v>
      </c>
      <c r="AN53" s="12">
        <f t="shared" si="13"/>
        <v>0</v>
      </c>
    </row>
    <row r="54" spans="1:40" ht="15">
      <c r="A54" s="6">
        <v>40</v>
      </c>
      <c r="B54" s="26">
        <v>3021</v>
      </c>
      <c r="C54" s="26">
        <v>2474</v>
      </c>
      <c r="D54" s="33">
        <v>547</v>
      </c>
      <c r="E54" s="34"/>
      <c r="F54" s="26">
        <v>2191</v>
      </c>
      <c r="G54" s="26">
        <v>1792</v>
      </c>
      <c r="H54" s="26">
        <v>399</v>
      </c>
      <c r="I54" s="26">
        <v>830</v>
      </c>
      <c r="J54" s="26">
        <v>682</v>
      </c>
      <c r="K54" s="26">
        <v>148</v>
      </c>
      <c r="L54" s="21"/>
      <c r="M54" s="21"/>
      <c r="N54" s="21"/>
      <c r="O54" s="12">
        <f t="shared" si="14"/>
        <v>142679</v>
      </c>
      <c r="P54" s="12">
        <f t="shared" si="15"/>
        <v>103434</v>
      </c>
      <c r="Q54" s="12">
        <f t="shared" si="15"/>
        <v>39245</v>
      </c>
      <c r="S54" s="12">
        <f t="shared" si="16"/>
        <v>94664</v>
      </c>
      <c r="T54" s="12">
        <f t="shared" si="16"/>
        <v>68201</v>
      </c>
      <c r="U54" s="12">
        <f t="shared" si="16"/>
        <v>26463</v>
      </c>
      <c r="V54" s="12">
        <f t="shared" si="16"/>
        <v>48015</v>
      </c>
      <c r="W54" s="12">
        <f t="shared" si="17"/>
        <v>35233</v>
      </c>
      <c r="X54" s="12">
        <f t="shared" si="17"/>
        <v>12782</v>
      </c>
      <c r="Y54" s="12">
        <f t="shared" si="17"/>
        <v>0</v>
      </c>
      <c r="Z54" s="12">
        <f t="shared" si="17"/>
        <v>0</v>
      </c>
      <c r="AA54" s="12">
        <f t="shared" si="18"/>
        <v>0</v>
      </c>
      <c r="AB54" s="12">
        <f t="shared" si="2"/>
        <v>120840</v>
      </c>
      <c r="AC54" s="12">
        <f t="shared" si="3"/>
        <v>98960</v>
      </c>
      <c r="AD54" s="12">
        <f t="shared" si="4"/>
        <v>21880</v>
      </c>
      <c r="AF54" s="12">
        <f t="shared" si="5"/>
        <v>87640</v>
      </c>
      <c r="AG54" s="12">
        <f t="shared" si="6"/>
        <v>71680</v>
      </c>
      <c r="AH54" s="12">
        <f t="shared" si="7"/>
        <v>15960</v>
      </c>
      <c r="AI54" s="12">
        <f t="shared" si="8"/>
        <v>33200</v>
      </c>
      <c r="AJ54" s="12">
        <f t="shared" si="9"/>
        <v>27280</v>
      </c>
      <c r="AK54" s="12">
        <f t="shared" si="10"/>
        <v>5920</v>
      </c>
      <c r="AL54" s="12">
        <f t="shared" si="11"/>
        <v>0</v>
      </c>
      <c r="AM54" s="12">
        <f t="shared" si="12"/>
        <v>0</v>
      </c>
      <c r="AN54" s="12">
        <f t="shared" si="13"/>
        <v>0</v>
      </c>
    </row>
    <row r="55" spans="1:40" ht="15">
      <c r="A55" s="6">
        <v>41</v>
      </c>
      <c r="B55" s="26">
        <v>2133</v>
      </c>
      <c r="C55" s="26">
        <v>1626</v>
      </c>
      <c r="D55" s="33">
        <v>507</v>
      </c>
      <c r="E55" s="34"/>
      <c r="F55" s="26">
        <v>1552</v>
      </c>
      <c r="G55" s="26">
        <v>1164</v>
      </c>
      <c r="H55" s="26">
        <v>388</v>
      </c>
      <c r="I55" s="26">
        <v>581</v>
      </c>
      <c r="J55" s="26">
        <v>462</v>
      </c>
      <c r="K55" s="26">
        <v>119</v>
      </c>
      <c r="L55" s="21"/>
      <c r="M55" s="21"/>
      <c r="N55" s="21"/>
      <c r="O55" s="12">
        <f t="shared" si="14"/>
        <v>144812</v>
      </c>
      <c r="P55" s="12">
        <f t="shared" si="15"/>
        <v>105060</v>
      </c>
      <c r="Q55" s="12">
        <f t="shared" si="15"/>
        <v>39752</v>
      </c>
      <c r="S55" s="12">
        <f t="shared" si="16"/>
        <v>96216</v>
      </c>
      <c r="T55" s="12">
        <f t="shared" si="16"/>
        <v>69365</v>
      </c>
      <c r="U55" s="12">
        <f t="shared" si="16"/>
        <v>26851</v>
      </c>
      <c r="V55" s="12">
        <f t="shared" si="16"/>
        <v>48596</v>
      </c>
      <c r="W55" s="12">
        <f t="shared" si="17"/>
        <v>35695</v>
      </c>
      <c r="X55" s="12">
        <f t="shared" si="17"/>
        <v>12901</v>
      </c>
      <c r="Y55" s="12">
        <f t="shared" si="17"/>
        <v>0</v>
      </c>
      <c r="Z55" s="12">
        <f t="shared" si="17"/>
        <v>0</v>
      </c>
      <c r="AA55" s="12">
        <f t="shared" si="18"/>
        <v>0</v>
      </c>
      <c r="AB55" s="12">
        <f t="shared" si="2"/>
        <v>87453</v>
      </c>
      <c r="AC55" s="12">
        <f t="shared" si="3"/>
        <v>66666</v>
      </c>
      <c r="AD55" s="12">
        <f t="shared" si="4"/>
        <v>20787</v>
      </c>
      <c r="AF55" s="12">
        <f t="shared" si="5"/>
        <v>63632</v>
      </c>
      <c r="AG55" s="12">
        <f t="shared" si="6"/>
        <v>47724</v>
      </c>
      <c r="AH55" s="12">
        <f t="shared" si="7"/>
        <v>15908</v>
      </c>
      <c r="AI55" s="12">
        <f t="shared" si="8"/>
        <v>23821</v>
      </c>
      <c r="AJ55" s="12">
        <f t="shared" si="9"/>
        <v>18942</v>
      </c>
      <c r="AK55" s="12">
        <f t="shared" si="10"/>
        <v>4879</v>
      </c>
      <c r="AL55" s="12">
        <f t="shared" si="11"/>
        <v>0</v>
      </c>
      <c r="AM55" s="12">
        <f t="shared" si="12"/>
        <v>0</v>
      </c>
      <c r="AN55" s="12">
        <f t="shared" si="13"/>
        <v>0</v>
      </c>
    </row>
    <row r="56" spans="1:40" ht="15">
      <c r="A56" s="6">
        <v>42</v>
      </c>
      <c r="B56" s="26">
        <v>2062</v>
      </c>
      <c r="C56" s="26">
        <v>1571</v>
      </c>
      <c r="D56" s="33">
        <v>491</v>
      </c>
      <c r="E56" s="34"/>
      <c r="F56" s="26">
        <v>1491</v>
      </c>
      <c r="G56" s="26">
        <v>1130</v>
      </c>
      <c r="H56" s="26">
        <v>361</v>
      </c>
      <c r="I56" s="26">
        <v>571</v>
      </c>
      <c r="J56" s="26">
        <v>441</v>
      </c>
      <c r="K56" s="26">
        <v>130</v>
      </c>
      <c r="L56" s="21"/>
      <c r="M56" s="21"/>
      <c r="N56" s="21"/>
      <c r="O56" s="12">
        <f t="shared" si="14"/>
        <v>146874</v>
      </c>
      <c r="P56" s="12">
        <f t="shared" si="15"/>
        <v>106631</v>
      </c>
      <c r="Q56" s="12">
        <f t="shared" si="15"/>
        <v>40243</v>
      </c>
      <c r="S56" s="12">
        <f t="shared" si="16"/>
        <v>97707</v>
      </c>
      <c r="T56" s="12">
        <f t="shared" si="16"/>
        <v>70495</v>
      </c>
      <c r="U56" s="12">
        <f t="shared" si="16"/>
        <v>27212</v>
      </c>
      <c r="V56" s="12">
        <f t="shared" si="16"/>
        <v>49167</v>
      </c>
      <c r="W56" s="12">
        <f t="shared" si="17"/>
        <v>36136</v>
      </c>
      <c r="X56" s="12">
        <f t="shared" si="17"/>
        <v>13031</v>
      </c>
      <c r="Y56" s="12">
        <f t="shared" si="17"/>
        <v>0</v>
      </c>
      <c r="Z56" s="12">
        <f t="shared" si="17"/>
        <v>0</v>
      </c>
      <c r="AA56" s="12">
        <f t="shared" si="18"/>
        <v>0</v>
      </c>
      <c r="AB56" s="12">
        <f t="shared" si="2"/>
        <v>86604</v>
      </c>
      <c r="AC56" s="12">
        <f t="shared" si="3"/>
        <v>65982</v>
      </c>
      <c r="AD56" s="12">
        <f t="shared" si="4"/>
        <v>20622</v>
      </c>
      <c r="AF56" s="12">
        <f t="shared" si="5"/>
        <v>62622</v>
      </c>
      <c r="AG56" s="12">
        <f t="shared" si="6"/>
        <v>47460</v>
      </c>
      <c r="AH56" s="12">
        <f t="shared" si="7"/>
        <v>15162</v>
      </c>
      <c r="AI56" s="12">
        <f t="shared" si="8"/>
        <v>23982</v>
      </c>
      <c r="AJ56" s="12">
        <f t="shared" si="9"/>
        <v>18522</v>
      </c>
      <c r="AK56" s="12">
        <f t="shared" si="10"/>
        <v>5460</v>
      </c>
      <c r="AL56" s="12">
        <f t="shared" si="11"/>
        <v>0</v>
      </c>
      <c r="AM56" s="12">
        <f t="shared" si="12"/>
        <v>0</v>
      </c>
      <c r="AN56" s="12">
        <f t="shared" si="13"/>
        <v>0</v>
      </c>
    </row>
    <row r="57" spans="1:40" ht="15">
      <c r="A57" s="6">
        <v>43</v>
      </c>
      <c r="B57" s="26">
        <v>1763</v>
      </c>
      <c r="C57" s="26">
        <v>1342</v>
      </c>
      <c r="D57" s="33">
        <v>421</v>
      </c>
      <c r="E57" s="34"/>
      <c r="F57" s="26">
        <v>1276</v>
      </c>
      <c r="G57" s="26">
        <v>984</v>
      </c>
      <c r="H57" s="26">
        <v>292</v>
      </c>
      <c r="I57" s="26">
        <v>487</v>
      </c>
      <c r="J57" s="26">
        <v>358</v>
      </c>
      <c r="K57" s="26">
        <v>129</v>
      </c>
      <c r="L57" s="21"/>
      <c r="M57" s="21"/>
      <c r="N57" s="21"/>
      <c r="O57" s="12">
        <f t="shared" si="14"/>
        <v>148637</v>
      </c>
      <c r="P57" s="12">
        <f t="shared" si="15"/>
        <v>107973</v>
      </c>
      <c r="Q57" s="12">
        <f t="shared" si="15"/>
        <v>40664</v>
      </c>
      <c r="S57" s="12">
        <f t="shared" si="16"/>
        <v>98983</v>
      </c>
      <c r="T57" s="12">
        <f t="shared" si="16"/>
        <v>71479</v>
      </c>
      <c r="U57" s="12">
        <f t="shared" si="16"/>
        <v>27504</v>
      </c>
      <c r="V57" s="12">
        <f t="shared" si="16"/>
        <v>49654</v>
      </c>
      <c r="W57" s="12">
        <f t="shared" si="17"/>
        <v>36494</v>
      </c>
      <c r="X57" s="12">
        <f t="shared" si="17"/>
        <v>13160</v>
      </c>
      <c r="Y57" s="12">
        <f t="shared" si="17"/>
        <v>0</v>
      </c>
      <c r="Z57" s="12">
        <f t="shared" si="17"/>
        <v>0</v>
      </c>
      <c r="AA57" s="12">
        <f t="shared" si="18"/>
        <v>0</v>
      </c>
      <c r="AB57" s="12">
        <f t="shared" si="2"/>
        <v>75809</v>
      </c>
      <c r="AC57" s="12">
        <f t="shared" si="3"/>
        <v>57706</v>
      </c>
      <c r="AD57" s="12">
        <f t="shared" si="4"/>
        <v>18103</v>
      </c>
      <c r="AF57" s="12">
        <f t="shared" si="5"/>
        <v>54868</v>
      </c>
      <c r="AG57" s="12">
        <f t="shared" si="6"/>
        <v>42312</v>
      </c>
      <c r="AH57" s="12">
        <f t="shared" si="7"/>
        <v>12556</v>
      </c>
      <c r="AI57" s="12">
        <f t="shared" si="8"/>
        <v>20941</v>
      </c>
      <c r="AJ57" s="12">
        <f t="shared" si="9"/>
        <v>15394</v>
      </c>
      <c r="AK57" s="12">
        <f t="shared" si="10"/>
        <v>5547</v>
      </c>
      <c r="AL57" s="12">
        <f t="shared" si="11"/>
        <v>0</v>
      </c>
      <c r="AM57" s="12">
        <f t="shared" si="12"/>
        <v>0</v>
      </c>
      <c r="AN57" s="12">
        <f t="shared" si="13"/>
        <v>0</v>
      </c>
    </row>
    <row r="58" spans="1:40" ht="15">
      <c r="A58" s="6">
        <v>44</v>
      </c>
      <c r="B58" s="26">
        <v>1463</v>
      </c>
      <c r="C58" s="26">
        <v>1085</v>
      </c>
      <c r="D58" s="33">
        <v>378</v>
      </c>
      <c r="E58" s="34"/>
      <c r="F58" s="26">
        <v>1029</v>
      </c>
      <c r="G58" s="26">
        <v>764</v>
      </c>
      <c r="H58" s="26">
        <v>265</v>
      </c>
      <c r="I58" s="26">
        <v>434</v>
      </c>
      <c r="J58" s="26">
        <v>321</v>
      </c>
      <c r="K58" s="26">
        <v>113</v>
      </c>
      <c r="L58" s="21"/>
      <c r="M58" s="21"/>
      <c r="N58" s="21"/>
      <c r="O58" s="12">
        <f t="shared" si="14"/>
        <v>150100</v>
      </c>
      <c r="P58" s="12">
        <f t="shared" si="15"/>
        <v>109058</v>
      </c>
      <c r="Q58" s="12">
        <f t="shared" si="15"/>
        <v>41042</v>
      </c>
      <c r="S58" s="12">
        <f t="shared" si="16"/>
        <v>100012</v>
      </c>
      <c r="T58" s="12">
        <f t="shared" si="16"/>
        <v>72243</v>
      </c>
      <c r="U58" s="12">
        <f t="shared" si="16"/>
        <v>27769</v>
      </c>
      <c r="V58" s="12">
        <f t="shared" si="16"/>
        <v>50088</v>
      </c>
      <c r="W58" s="12">
        <f t="shared" si="17"/>
        <v>36815</v>
      </c>
      <c r="X58" s="12">
        <f t="shared" si="17"/>
        <v>13273</v>
      </c>
      <c r="Y58" s="12">
        <f t="shared" si="17"/>
        <v>0</v>
      </c>
      <c r="Z58" s="12">
        <f t="shared" si="17"/>
        <v>0</v>
      </c>
      <c r="AA58" s="12">
        <f t="shared" si="18"/>
        <v>0</v>
      </c>
      <c r="AB58" s="12">
        <f t="shared" si="2"/>
        <v>64372</v>
      </c>
      <c r="AC58" s="12">
        <f t="shared" si="3"/>
        <v>47740</v>
      </c>
      <c r="AD58" s="12">
        <f t="shared" si="4"/>
        <v>16632</v>
      </c>
      <c r="AF58" s="12">
        <f t="shared" si="5"/>
        <v>45276</v>
      </c>
      <c r="AG58" s="12">
        <f t="shared" si="6"/>
        <v>33616</v>
      </c>
      <c r="AH58" s="12">
        <f t="shared" si="7"/>
        <v>11660</v>
      </c>
      <c r="AI58" s="12">
        <f t="shared" si="8"/>
        <v>19096</v>
      </c>
      <c r="AJ58" s="12">
        <f t="shared" si="9"/>
        <v>14124</v>
      </c>
      <c r="AK58" s="12">
        <f t="shared" si="10"/>
        <v>4972</v>
      </c>
      <c r="AL58" s="12">
        <f t="shared" si="11"/>
        <v>0</v>
      </c>
      <c r="AM58" s="12">
        <f t="shared" si="12"/>
        <v>0</v>
      </c>
      <c r="AN58" s="12">
        <f t="shared" si="13"/>
        <v>0</v>
      </c>
    </row>
    <row r="59" spans="1:40" ht="15">
      <c r="A59" s="4"/>
      <c r="B59" s="27"/>
      <c r="C59" s="27"/>
      <c r="D59" s="39"/>
      <c r="E59" s="40"/>
      <c r="F59" s="27"/>
      <c r="G59" s="27"/>
      <c r="H59" s="27"/>
      <c r="I59" s="27"/>
      <c r="J59" s="27"/>
      <c r="K59" s="27"/>
      <c r="L59" s="22"/>
      <c r="M59" s="22"/>
      <c r="N59" s="22"/>
      <c r="O59" s="12">
        <f t="shared" si="14"/>
        <v>150100</v>
      </c>
      <c r="P59" s="12">
        <f t="shared" si="15"/>
        <v>109058</v>
      </c>
      <c r="Q59" s="12">
        <f t="shared" si="15"/>
        <v>41042</v>
      </c>
      <c r="S59" s="12">
        <f t="shared" si="16"/>
        <v>100012</v>
      </c>
      <c r="T59" s="12">
        <f t="shared" si="16"/>
        <v>72243</v>
      </c>
      <c r="U59" s="12">
        <f t="shared" si="16"/>
        <v>27769</v>
      </c>
      <c r="V59" s="12">
        <f t="shared" si="16"/>
        <v>50088</v>
      </c>
      <c r="W59" s="12">
        <f t="shared" si="17"/>
        <v>36815</v>
      </c>
      <c r="X59" s="12">
        <f t="shared" si="17"/>
        <v>13273</v>
      </c>
      <c r="Y59" s="12">
        <f t="shared" si="17"/>
        <v>0</v>
      </c>
      <c r="Z59" s="12">
        <f t="shared" si="17"/>
        <v>0</v>
      </c>
      <c r="AA59" s="12">
        <f t="shared" si="18"/>
        <v>0</v>
      </c>
      <c r="AB59" s="12">
        <f t="shared" si="2"/>
        <v>0</v>
      </c>
      <c r="AC59" s="12">
        <f t="shared" si="3"/>
        <v>0</v>
      </c>
      <c r="AD59" s="12">
        <f t="shared" si="4"/>
        <v>0</v>
      </c>
      <c r="AF59" s="12">
        <f t="shared" si="5"/>
        <v>0</v>
      </c>
      <c r="AG59" s="12">
        <f t="shared" si="6"/>
        <v>0</v>
      </c>
      <c r="AH59" s="12">
        <f t="shared" si="7"/>
        <v>0</v>
      </c>
      <c r="AI59" s="12">
        <f t="shared" si="8"/>
        <v>0</v>
      </c>
      <c r="AJ59" s="12">
        <f t="shared" si="9"/>
        <v>0</v>
      </c>
      <c r="AK59" s="12">
        <f t="shared" si="10"/>
        <v>0</v>
      </c>
      <c r="AL59" s="12">
        <f t="shared" si="11"/>
        <v>0</v>
      </c>
      <c r="AM59" s="12">
        <f t="shared" si="12"/>
        <v>0</v>
      </c>
      <c r="AN59" s="12">
        <f t="shared" si="13"/>
        <v>0</v>
      </c>
    </row>
    <row r="60" spans="1:40" ht="15">
      <c r="A60" s="6">
        <v>45</v>
      </c>
      <c r="B60" s="26">
        <v>1608</v>
      </c>
      <c r="C60" s="26">
        <v>1241</v>
      </c>
      <c r="D60" s="33">
        <v>367</v>
      </c>
      <c r="E60" s="34"/>
      <c r="F60" s="26">
        <v>1184</v>
      </c>
      <c r="G60" s="26">
        <v>930</v>
      </c>
      <c r="H60" s="26">
        <v>254</v>
      </c>
      <c r="I60" s="26">
        <v>424</v>
      </c>
      <c r="J60" s="26">
        <v>311</v>
      </c>
      <c r="K60" s="26">
        <v>113</v>
      </c>
      <c r="L60" s="21"/>
      <c r="M60" s="21"/>
      <c r="N60" s="21"/>
      <c r="O60" s="12">
        <f t="shared" si="14"/>
        <v>151708</v>
      </c>
      <c r="P60" s="12">
        <f t="shared" si="15"/>
        <v>110299</v>
      </c>
      <c r="Q60" s="12">
        <f t="shared" si="15"/>
        <v>41409</v>
      </c>
      <c r="S60" s="12">
        <f t="shared" si="16"/>
        <v>101196</v>
      </c>
      <c r="T60" s="12">
        <f t="shared" si="16"/>
        <v>73173</v>
      </c>
      <c r="U60" s="12">
        <f t="shared" si="16"/>
        <v>28023</v>
      </c>
      <c r="V60" s="12">
        <f t="shared" si="16"/>
        <v>50512</v>
      </c>
      <c r="W60" s="12">
        <f t="shared" si="17"/>
        <v>37126</v>
      </c>
      <c r="X60" s="12">
        <f t="shared" si="17"/>
        <v>13386</v>
      </c>
      <c r="Y60" s="12">
        <f t="shared" si="17"/>
        <v>0</v>
      </c>
      <c r="Z60" s="12">
        <f t="shared" si="17"/>
        <v>0</v>
      </c>
      <c r="AA60" s="12">
        <f t="shared" si="18"/>
        <v>0</v>
      </c>
      <c r="AB60" s="12">
        <f t="shared" si="2"/>
        <v>72360</v>
      </c>
      <c r="AC60" s="12">
        <f t="shared" si="3"/>
        <v>55845</v>
      </c>
      <c r="AD60" s="12">
        <f t="shared" si="4"/>
        <v>16515</v>
      </c>
      <c r="AF60" s="12">
        <f t="shared" si="5"/>
        <v>53280</v>
      </c>
      <c r="AG60" s="12">
        <f t="shared" si="6"/>
        <v>41850</v>
      </c>
      <c r="AH60" s="12">
        <f t="shared" si="7"/>
        <v>11430</v>
      </c>
      <c r="AI60" s="12">
        <f t="shared" si="8"/>
        <v>19080</v>
      </c>
      <c r="AJ60" s="12">
        <f t="shared" si="9"/>
        <v>13995</v>
      </c>
      <c r="AK60" s="12">
        <f t="shared" si="10"/>
        <v>5085</v>
      </c>
      <c r="AL60" s="12">
        <f t="shared" si="11"/>
        <v>0</v>
      </c>
      <c r="AM60" s="12">
        <f t="shared" si="12"/>
        <v>0</v>
      </c>
      <c r="AN60" s="12">
        <f t="shared" si="13"/>
        <v>0</v>
      </c>
    </row>
    <row r="61" spans="1:40" ht="15">
      <c r="A61" s="6">
        <v>46</v>
      </c>
      <c r="B61" s="26">
        <v>1248</v>
      </c>
      <c r="C61" s="26">
        <v>900</v>
      </c>
      <c r="D61" s="33">
        <v>348</v>
      </c>
      <c r="E61" s="34"/>
      <c r="F61" s="26">
        <v>898</v>
      </c>
      <c r="G61" s="26">
        <v>669</v>
      </c>
      <c r="H61" s="26">
        <v>229</v>
      </c>
      <c r="I61" s="26">
        <v>350</v>
      </c>
      <c r="J61" s="26">
        <v>231</v>
      </c>
      <c r="K61" s="26">
        <v>119</v>
      </c>
      <c r="L61" s="21"/>
      <c r="M61" s="21"/>
      <c r="N61" s="21"/>
      <c r="O61" s="12">
        <f t="shared" si="14"/>
        <v>152956</v>
      </c>
      <c r="P61" s="12">
        <f t="shared" si="15"/>
        <v>111199</v>
      </c>
      <c r="Q61" s="12">
        <f t="shared" si="15"/>
        <v>41757</v>
      </c>
      <c r="S61" s="12">
        <f t="shared" si="16"/>
        <v>102094</v>
      </c>
      <c r="T61" s="12">
        <f t="shared" si="16"/>
        <v>73842</v>
      </c>
      <c r="U61" s="12">
        <f t="shared" si="16"/>
        <v>28252</v>
      </c>
      <c r="V61" s="12">
        <f t="shared" si="16"/>
        <v>50862</v>
      </c>
      <c r="W61" s="12">
        <f t="shared" si="17"/>
        <v>37357</v>
      </c>
      <c r="X61" s="12">
        <f t="shared" si="17"/>
        <v>13505</v>
      </c>
      <c r="Y61" s="12">
        <f t="shared" si="17"/>
        <v>0</v>
      </c>
      <c r="Z61" s="12">
        <f t="shared" si="17"/>
        <v>0</v>
      </c>
      <c r="AA61" s="12">
        <f t="shared" si="18"/>
        <v>0</v>
      </c>
      <c r="AB61" s="12">
        <f t="shared" si="2"/>
        <v>57408</v>
      </c>
      <c r="AC61" s="12">
        <f t="shared" si="3"/>
        <v>41400</v>
      </c>
      <c r="AD61" s="12">
        <f t="shared" si="4"/>
        <v>16008</v>
      </c>
      <c r="AF61" s="12">
        <f t="shared" si="5"/>
        <v>41308</v>
      </c>
      <c r="AG61" s="12">
        <f t="shared" si="6"/>
        <v>30774</v>
      </c>
      <c r="AH61" s="12">
        <f t="shared" si="7"/>
        <v>10534</v>
      </c>
      <c r="AI61" s="12">
        <f t="shared" si="8"/>
        <v>16100</v>
      </c>
      <c r="AJ61" s="12">
        <f t="shared" si="9"/>
        <v>10626</v>
      </c>
      <c r="AK61" s="12">
        <f t="shared" si="10"/>
        <v>5474</v>
      </c>
      <c r="AL61" s="12">
        <f t="shared" si="11"/>
        <v>0</v>
      </c>
      <c r="AM61" s="12">
        <f t="shared" si="12"/>
        <v>0</v>
      </c>
      <c r="AN61" s="12">
        <f t="shared" si="13"/>
        <v>0</v>
      </c>
    </row>
    <row r="62" spans="1:40" ht="15">
      <c r="A62" s="6">
        <v>47</v>
      </c>
      <c r="B62" s="26">
        <v>1110</v>
      </c>
      <c r="C62" s="26">
        <v>832</v>
      </c>
      <c r="D62" s="33">
        <v>278</v>
      </c>
      <c r="E62" s="34"/>
      <c r="F62" s="26">
        <v>742</v>
      </c>
      <c r="G62" s="26">
        <v>561</v>
      </c>
      <c r="H62" s="26">
        <v>181</v>
      </c>
      <c r="I62" s="26">
        <v>368</v>
      </c>
      <c r="J62" s="26">
        <v>271</v>
      </c>
      <c r="K62" s="26">
        <v>97</v>
      </c>
      <c r="L62" s="21"/>
      <c r="M62" s="21"/>
      <c r="N62" s="21"/>
      <c r="O62" s="12">
        <f t="shared" si="14"/>
        <v>154066</v>
      </c>
      <c r="P62" s="12">
        <f t="shared" si="15"/>
        <v>112031</v>
      </c>
      <c r="Q62" s="12">
        <f t="shared" si="15"/>
        <v>42035</v>
      </c>
      <c r="S62" s="12">
        <f t="shared" si="16"/>
        <v>102836</v>
      </c>
      <c r="T62" s="12">
        <f t="shared" si="16"/>
        <v>74403</v>
      </c>
      <c r="U62" s="12">
        <f t="shared" si="16"/>
        <v>28433</v>
      </c>
      <c r="V62" s="12">
        <f t="shared" si="16"/>
        <v>51230</v>
      </c>
      <c r="W62" s="12">
        <f t="shared" si="17"/>
        <v>37628</v>
      </c>
      <c r="X62" s="12">
        <f t="shared" si="17"/>
        <v>13602</v>
      </c>
      <c r="Y62" s="12">
        <f t="shared" si="17"/>
        <v>0</v>
      </c>
      <c r="Z62" s="12">
        <f t="shared" si="17"/>
        <v>0</v>
      </c>
      <c r="AA62" s="12">
        <f t="shared" si="18"/>
        <v>0</v>
      </c>
      <c r="AB62" s="12">
        <f t="shared" si="2"/>
        <v>52170</v>
      </c>
      <c r="AC62" s="12">
        <f t="shared" si="3"/>
        <v>39104</v>
      </c>
      <c r="AD62" s="12">
        <f t="shared" si="4"/>
        <v>13066</v>
      </c>
      <c r="AF62" s="12">
        <f t="shared" si="5"/>
        <v>34874</v>
      </c>
      <c r="AG62" s="12">
        <f t="shared" si="6"/>
        <v>26367</v>
      </c>
      <c r="AH62" s="12">
        <f t="shared" si="7"/>
        <v>8507</v>
      </c>
      <c r="AI62" s="12">
        <f t="shared" si="8"/>
        <v>17296</v>
      </c>
      <c r="AJ62" s="12">
        <f t="shared" si="9"/>
        <v>12737</v>
      </c>
      <c r="AK62" s="12">
        <f t="shared" si="10"/>
        <v>4559</v>
      </c>
      <c r="AL62" s="12">
        <f t="shared" si="11"/>
        <v>0</v>
      </c>
      <c r="AM62" s="12">
        <f t="shared" si="12"/>
        <v>0</v>
      </c>
      <c r="AN62" s="12">
        <f t="shared" si="13"/>
        <v>0</v>
      </c>
    </row>
    <row r="63" spans="1:40" ht="15">
      <c r="A63" s="6">
        <v>48</v>
      </c>
      <c r="B63" s="26">
        <v>1158</v>
      </c>
      <c r="C63" s="26">
        <v>893</v>
      </c>
      <c r="D63" s="33">
        <v>265</v>
      </c>
      <c r="E63" s="34"/>
      <c r="F63" s="26">
        <v>835</v>
      </c>
      <c r="G63" s="26">
        <v>661</v>
      </c>
      <c r="H63" s="26">
        <v>174</v>
      </c>
      <c r="I63" s="26">
        <v>323</v>
      </c>
      <c r="J63" s="26">
        <v>232</v>
      </c>
      <c r="K63" s="26">
        <v>91</v>
      </c>
      <c r="L63" s="21"/>
      <c r="M63" s="21"/>
      <c r="N63" s="21"/>
      <c r="O63" s="12">
        <f t="shared" si="14"/>
        <v>155224</v>
      </c>
      <c r="P63" s="12">
        <f t="shared" si="15"/>
        <v>112924</v>
      </c>
      <c r="Q63" s="12">
        <f t="shared" si="15"/>
        <v>42300</v>
      </c>
      <c r="S63" s="12">
        <f t="shared" si="16"/>
        <v>103671</v>
      </c>
      <c r="T63" s="12">
        <f t="shared" si="16"/>
        <v>75064</v>
      </c>
      <c r="U63" s="12">
        <f t="shared" si="16"/>
        <v>28607</v>
      </c>
      <c r="V63" s="12">
        <f t="shared" si="16"/>
        <v>51553</v>
      </c>
      <c r="W63" s="12">
        <f t="shared" si="17"/>
        <v>37860</v>
      </c>
      <c r="X63" s="12">
        <f t="shared" si="17"/>
        <v>13693</v>
      </c>
      <c r="Y63" s="12">
        <f t="shared" si="17"/>
        <v>0</v>
      </c>
      <c r="Z63" s="12">
        <f t="shared" si="17"/>
        <v>0</v>
      </c>
      <c r="AA63" s="12">
        <f t="shared" si="18"/>
        <v>0</v>
      </c>
      <c r="AB63" s="12">
        <f t="shared" si="2"/>
        <v>55584</v>
      </c>
      <c r="AC63" s="12">
        <f t="shared" si="3"/>
        <v>42864</v>
      </c>
      <c r="AD63" s="12">
        <f t="shared" si="4"/>
        <v>12720</v>
      </c>
      <c r="AF63" s="12">
        <f t="shared" si="5"/>
        <v>40080</v>
      </c>
      <c r="AG63" s="12">
        <f t="shared" si="6"/>
        <v>31728</v>
      </c>
      <c r="AH63" s="12">
        <f t="shared" si="7"/>
        <v>8352</v>
      </c>
      <c r="AI63" s="12">
        <f t="shared" si="8"/>
        <v>15504</v>
      </c>
      <c r="AJ63" s="12">
        <f t="shared" si="9"/>
        <v>11136</v>
      </c>
      <c r="AK63" s="12">
        <f t="shared" si="10"/>
        <v>4368</v>
      </c>
      <c r="AL63" s="12">
        <f t="shared" si="11"/>
        <v>0</v>
      </c>
      <c r="AM63" s="12">
        <f t="shared" si="12"/>
        <v>0</v>
      </c>
      <c r="AN63" s="12">
        <f t="shared" si="13"/>
        <v>0</v>
      </c>
    </row>
    <row r="64" spans="1:40" ht="15">
      <c r="A64" s="6">
        <v>49</v>
      </c>
      <c r="B64" s="26">
        <v>1065</v>
      </c>
      <c r="C64" s="26">
        <v>819</v>
      </c>
      <c r="D64" s="33">
        <v>246</v>
      </c>
      <c r="E64" s="34"/>
      <c r="F64" s="26">
        <v>761</v>
      </c>
      <c r="G64" s="26">
        <v>592</v>
      </c>
      <c r="H64" s="26">
        <v>169</v>
      </c>
      <c r="I64" s="26">
        <v>304</v>
      </c>
      <c r="J64" s="26">
        <v>227</v>
      </c>
      <c r="K64" s="26">
        <v>77</v>
      </c>
      <c r="L64" s="21"/>
      <c r="M64" s="21"/>
      <c r="N64" s="21"/>
      <c r="O64" s="12">
        <f t="shared" si="14"/>
        <v>156289</v>
      </c>
      <c r="P64" s="12">
        <f t="shared" si="15"/>
        <v>113743</v>
      </c>
      <c r="Q64" s="12">
        <f t="shared" si="15"/>
        <v>42546</v>
      </c>
      <c r="S64" s="12">
        <f t="shared" si="16"/>
        <v>104432</v>
      </c>
      <c r="T64" s="12">
        <f t="shared" si="16"/>
        <v>75656</v>
      </c>
      <c r="U64" s="12">
        <f t="shared" si="16"/>
        <v>28776</v>
      </c>
      <c r="V64" s="12">
        <f t="shared" si="16"/>
        <v>51857</v>
      </c>
      <c r="W64" s="12">
        <f t="shared" si="17"/>
        <v>38087</v>
      </c>
      <c r="X64" s="12">
        <f t="shared" si="17"/>
        <v>13770</v>
      </c>
      <c r="Y64" s="12">
        <f t="shared" si="17"/>
        <v>0</v>
      </c>
      <c r="Z64" s="12">
        <f t="shared" si="17"/>
        <v>0</v>
      </c>
      <c r="AA64" s="12">
        <f t="shared" si="18"/>
        <v>0</v>
      </c>
      <c r="AB64" s="12">
        <f t="shared" si="2"/>
        <v>52185</v>
      </c>
      <c r="AC64" s="12">
        <f t="shared" si="3"/>
        <v>40131</v>
      </c>
      <c r="AD64" s="12">
        <f t="shared" si="4"/>
        <v>12054</v>
      </c>
      <c r="AF64" s="12">
        <f t="shared" si="5"/>
        <v>37289</v>
      </c>
      <c r="AG64" s="12">
        <f t="shared" si="6"/>
        <v>29008</v>
      </c>
      <c r="AH64" s="12">
        <f t="shared" si="7"/>
        <v>8281</v>
      </c>
      <c r="AI64" s="12">
        <f t="shared" si="8"/>
        <v>14896</v>
      </c>
      <c r="AJ64" s="12">
        <f t="shared" si="9"/>
        <v>11123</v>
      </c>
      <c r="AK64" s="12">
        <f t="shared" si="10"/>
        <v>3773</v>
      </c>
      <c r="AL64" s="12">
        <f t="shared" si="11"/>
        <v>0</v>
      </c>
      <c r="AM64" s="12">
        <f t="shared" si="12"/>
        <v>0</v>
      </c>
      <c r="AN64" s="12">
        <f t="shared" si="13"/>
        <v>0</v>
      </c>
    </row>
    <row r="65" spans="1:40" ht="15">
      <c r="A65" s="4"/>
      <c r="B65" s="27"/>
      <c r="C65" s="27"/>
      <c r="D65" s="39"/>
      <c r="E65" s="40"/>
      <c r="F65" s="27"/>
      <c r="G65" s="27"/>
      <c r="H65" s="27"/>
      <c r="I65" s="27"/>
      <c r="J65" s="27"/>
      <c r="K65" s="27"/>
      <c r="L65" s="22"/>
      <c r="M65" s="22"/>
      <c r="N65" s="22"/>
      <c r="O65" s="12">
        <f t="shared" si="14"/>
        <v>156289</v>
      </c>
      <c r="P65" s="12">
        <f t="shared" si="15"/>
        <v>113743</v>
      </c>
      <c r="Q65" s="12">
        <f t="shared" si="15"/>
        <v>42546</v>
      </c>
      <c r="S65" s="12">
        <f t="shared" si="16"/>
        <v>104432</v>
      </c>
      <c r="T65" s="12">
        <f t="shared" si="16"/>
        <v>75656</v>
      </c>
      <c r="U65" s="12">
        <f t="shared" si="16"/>
        <v>28776</v>
      </c>
      <c r="V65" s="12">
        <f t="shared" si="16"/>
        <v>51857</v>
      </c>
      <c r="W65" s="12">
        <f t="shared" si="17"/>
        <v>38087</v>
      </c>
      <c r="X65" s="12">
        <f t="shared" si="17"/>
        <v>13770</v>
      </c>
      <c r="Y65" s="12">
        <f t="shared" si="17"/>
        <v>0</v>
      </c>
      <c r="Z65" s="12">
        <f t="shared" si="17"/>
        <v>0</v>
      </c>
      <c r="AA65" s="12">
        <f t="shared" si="18"/>
        <v>0</v>
      </c>
      <c r="AB65" s="12">
        <f t="shared" si="2"/>
        <v>0</v>
      </c>
      <c r="AC65" s="12">
        <f t="shared" si="3"/>
        <v>0</v>
      </c>
      <c r="AD65" s="12">
        <f t="shared" si="4"/>
        <v>0</v>
      </c>
      <c r="AF65" s="12">
        <f t="shared" si="5"/>
        <v>0</v>
      </c>
      <c r="AG65" s="12">
        <f t="shared" si="6"/>
        <v>0</v>
      </c>
      <c r="AH65" s="12">
        <f t="shared" si="7"/>
        <v>0</v>
      </c>
      <c r="AI65" s="12">
        <f t="shared" si="8"/>
        <v>0</v>
      </c>
      <c r="AJ65" s="12">
        <f t="shared" si="9"/>
        <v>0</v>
      </c>
      <c r="AK65" s="12">
        <f t="shared" si="10"/>
        <v>0</v>
      </c>
      <c r="AL65" s="12">
        <f t="shared" si="11"/>
        <v>0</v>
      </c>
      <c r="AM65" s="12">
        <f t="shared" si="12"/>
        <v>0</v>
      </c>
      <c r="AN65" s="12">
        <f t="shared" si="13"/>
        <v>0</v>
      </c>
    </row>
    <row r="66" spans="1:40" ht="15">
      <c r="A66" s="6">
        <v>50</v>
      </c>
      <c r="B66" s="26">
        <v>1172</v>
      </c>
      <c r="C66" s="26">
        <v>870</v>
      </c>
      <c r="D66" s="33">
        <v>302</v>
      </c>
      <c r="E66" s="34"/>
      <c r="F66" s="26">
        <v>815</v>
      </c>
      <c r="G66" s="26">
        <v>592</v>
      </c>
      <c r="H66" s="26">
        <v>223</v>
      </c>
      <c r="I66" s="26">
        <v>357</v>
      </c>
      <c r="J66" s="26">
        <v>278</v>
      </c>
      <c r="K66" s="26">
        <v>79</v>
      </c>
      <c r="L66" s="21"/>
      <c r="M66" s="21"/>
      <c r="N66" s="21"/>
      <c r="O66" s="12">
        <f t="shared" si="14"/>
        <v>157461</v>
      </c>
      <c r="P66" s="12">
        <f t="shared" si="15"/>
        <v>114613</v>
      </c>
      <c r="Q66" s="12">
        <f t="shared" si="15"/>
        <v>42848</v>
      </c>
      <c r="S66" s="12">
        <f t="shared" si="16"/>
        <v>105247</v>
      </c>
      <c r="T66" s="12">
        <f t="shared" si="16"/>
        <v>76248</v>
      </c>
      <c r="U66" s="12">
        <f t="shared" si="16"/>
        <v>28999</v>
      </c>
      <c r="V66" s="12">
        <f t="shared" si="16"/>
        <v>52214</v>
      </c>
      <c r="W66" s="12">
        <f t="shared" si="17"/>
        <v>38365</v>
      </c>
      <c r="X66" s="12">
        <f t="shared" si="17"/>
        <v>13849</v>
      </c>
      <c r="Y66" s="12">
        <f t="shared" si="17"/>
        <v>0</v>
      </c>
      <c r="Z66" s="12">
        <f t="shared" si="17"/>
        <v>0</v>
      </c>
      <c r="AA66" s="12">
        <f t="shared" si="18"/>
        <v>0</v>
      </c>
      <c r="AB66" s="12">
        <f t="shared" si="2"/>
        <v>58600</v>
      </c>
      <c r="AC66" s="12">
        <f t="shared" si="3"/>
        <v>43500</v>
      </c>
      <c r="AD66" s="12">
        <f t="shared" si="4"/>
        <v>15100</v>
      </c>
      <c r="AF66" s="12">
        <f t="shared" si="5"/>
        <v>40750</v>
      </c>
      <c r="AG66" s="12">
        <f t="shared" si="6"/>
        <v>29600</v>
      </c>
      <c r="AH66" s="12">
        <f t="shared" si="7"/>
        <v>11150</v>
      </c>
      <c r="AI66" s="12">
        <f t="shared" si="8"/>
        <v>17850</v>
      </c>
      <c r="AJ66" s="12">
        <f t="shared" si="9"/>
        <v>13900</v>
      </c>
      <c r="AK66" s="12">
        <f t="shared" si="10"/>
        <v>3950</v>
      </c>
      <c r="AL66" s="12">
        <f t="shared" si="11"/>
        <v>0</v>
      </c>
      <c r="AM66" s="12">
        <f t="shared" si="12"/>
        <v>0</v>
      </c>
      <c r="AN66" s="12">
        <f t="shared" si="13"/>
        <v>0</v>
      </c>
    </row>
    <row r="67" spans="1:40" ht="15">
      <c r="A67" s="6">
        <v>51</v>
      </c>
      <c r="B67" s="26">
        <v>1137</v>
      </c>
      <c r="C67" s="26">
        <v>822</v>
      </c>
      <c r="D67" s="33">
        <v>315</v>
      </c>
      <c r="E67" s="34"/>
      <c r="F67" s="26">
        <v>829</v>
      </c>
      <c r="G67" s="26">
        <v>606</v>
      </c>
      <c r="H67" s="26">
        <v>223</v>
      </c>
      <c r="I67" s="26">
        <v>308</v>
      </c>
      <c r="J67" s="26">
        <v>216</v>
      </c>
      <c r="K67" s="26">
        <v>92</v>
      </c>
      <c r="L67" s="21"/>
      <c r="M67" s="21"/>
      <c r="N67" s="21"/>
      <c r="O67" s="12">
        <f t="shared" si="14"/>
        <v>158598</v>
      </c>
      <c r="P67" s="12">
        <f t="shared" si="15"/>
        <v>115435</v>
      </c>
      <c r="Q67" s="12">
        <f t="shared" si="15"/>
        <v>43163</v>
      </c>
      <c r="S67" s="12">
        <f t="shared" si="16"/>
        <v>106076</v>
      </c>
      <c r="T67" s="12">
        <f t="shared" si="16"/>
        <v>76854</v>
      </c>
      <c r="U67" s="12">
        <f t="shared" si="16"/>
        <v>29222</v>
      </c>
      <c r="V67" s="12">
        <f t="shared" si="16"/>
        <v>52522</v>
      </c>
      <c r="W67" s="12">
        <f t="shared" si="17"/>
        <v>38581</v>
      </c>
      <c r="X67" s="12">
        <f t="shared" si="17"/>
        <v>13941</v>
      </c>
      <c r="Y67" s="12">
        <f t="shared" si="17"/>
        <v>0</v>
      </c>
      <c r="Z67" s="12">
        <f t="shared" si="17"/>
        <v>0</v>
      </c>
      <c r="AA67" s="12">
        <f t="shared" si="18"/>
        <v>0</v>
      </c>
      <c r="AB67" s="12">
        <f t="shared" si="2"/>
        <v>57987</v>
      </c>
      <c r="AC67" s="12">
        <f t="shared" si="3"/>
        <v>41922</v>
      </c>
      <c r="AD67" s="12">
        <f t="shared" si="4"/>
        <v>16065</v>
      </c>
      <c r="AF67" s="12">
        <f t="shared" si="5"/>
        <v>42279</v>
      </c>
      <c r="AG67" s="12">
        <f t="shared" si="6"/>
        <v>30906</v>
      </c>
      <c r="AH67" s="12">
        <f t="shared" si="7"/>
        <v>11373</v>
      </c>
      <c r="AI67" s="12">
        <f t="shared" si="8"/>
        <v>15708</v>
      </c>
      <c r="AJ67" s="12">
        <f t="shared" si="9"/>
        <v>11016</v>
      </c>
      <c r="AK67" s="12">
        <f t="shared" si="10"/>
        <v>4692</v>
      </c>
      <c r="AL67" s="12">
        <f t="shared" si="11"/>
        <v>0</v>
      </c>
      <c r="AM67" s="12">
        <f t="shared" si="12"/>
        <v>0</v>
      </c>
      <c r="AN67" s="12">
        <f t="shared" si="13"/>
        <v>0</v>
      </c>
    </row>
    <row r="68" spans="1:40" ht="15">
      <c r="A68" s="6">
        <v>52</v>
      </c>
      <c r="B68" s="26">
        <v>1149</v>
      </c>
      <c r="C68" s="26">
        <v>806</v>
      </c>
      <c r="D68" s="33">
        <v>343</v>
      </c>
      <c r="E68" s="34"/>
      <c r="F68" s="26">
        <v>801</v>
      </c>
      <c r="G68" s="26">
        <v>575</v>
      </c>
      <c r="H68" s="26">
        <v>226</v>
      </c>
      <c r="I68" s="26">
        <v>348</v>
      </c>
      <c r="J68" s="26">
        <v>231</v>
      </c>
      <c r="K68" s="26">
        <v>117</v>
      </c>
      <c r="L68" s="21"/>
      <c r="M68" s="21"/>
      <c r="N68" s="21"/>
      <c r="O68" s="12">
        <f t="shared" si="14"/>
        <v>159747</v>
      </c>
      <c r="P68" s="12">
        <f t="shared" si="15"/>
        <v>116241</v>
      </c>
      <c r="Q68" s="12">
        <f t="shared" si="15"/>
        <v>43506</v>
      </c>
      <c r="S68" s="12">
        <f t="shared" si="16"/>
        <v>106877</v>
      </c>
      <c r="T68" s="12">
        <f t="shared" si="16"/>
        <v>77429</v>
      </c>
      <c r="U68" s="12">
        <f t="shared" si="16"/>
        <v>29448</v>
      </c>
      <c r="V68" s="12">
        <f t="shared" si="16"/>
        <v>52870</v>
      </c>
      <c r="W68" s="12">
        <f t="shared" si="17"/>
        <v>38812</v>
      </c>
      <c r="X68" s="12">
        <f t="shared" si="17"/>
        <v>14058</v>
      </c>
      <c r="Y68" s="12">
        <f t="shared" si="17"/>
        <v>0</v>
      </c>
      <c r="Z68" s="12">
        <f t="shared" si="17"/>
        <v>0</v>
      </c>
      <c r="AA68" s="12">
        <f t="shared" si="18"/>
        <v>0</v>
      </c>
      <c r="AB68" s="12">
        <f t="shared" si="2"/>
        <v>59748</v>
      </c>
      <c r="AC68" s="12">
        <f t="shared" si="3"/>
        <v>41912</v>
      </c>
      <c r="AD68" s="12">
        <f t="shared" si="4"/>
        <v>17836</v>
      </c>
      <c r="AF68" s="12">
        <f t="shared" si="5"/>
        <v>41652</v>
      </c>
      <c r="AG68" s="12">
        <f t="shared" si="6"/>
        <v>29900</v>
      </c>
      <c r="AH68" s="12">
        <f t="shared" si="7"/>
        <v>11752</v>
      </c>
      <c r="AI68" s="12">
        <f t="shared" si="8"/>
        <v>18096</v>
      </c>
      <c r="AJ68" s="12">
        <f t="shared" si="9"/>
        <v>12012</v>
      </c>
      <c r="AK68" s="12">
        <f t="shared" si="10"/>
        <v>6084</v>
      </c>
      <c r="AL68" s="12">
        <f t="shared" si="11"/>
        <v>0</v>
      </c>
      <c r="AM68" s="12">
        <f t="shared" si="12"/>
        <v>0</v>
      </c>
      <c r="AN68" s="12">
        <f t="shared" si="13"/>
        <v>0</v>
      </c>
    </row>
    <row r="69" spans="1:40" ht="15">
      <c r="A69" s="6">
        <v>53</v>
      </c>
      <c r="B69" s="26">
        <v>1109</v>
      </c>
      <c r="C69" s="26">
        <v>795</v>
      </c>
      <c r="D69" s="33">
        <v>314</v>
      </c>
      <c r="E69" s="34"/>
      <c r="F69" s="26">
        <v>770</v>
      </c>
      <c r="G69" s="26">
        <v>566</v>
      </c>
      <c r="H69" s="26">
        <v>204</v>
      </c>
      <c r="I69" s="26">
        <v>339</v>
      </c>
      <c r="J69" s="26">
        <v>229</v>
      </c>
      <c r="K69" s="26">
        <v>110</v>
      </c>
      <c r="L69" s="21"/>
      <c r="M69" s="21"/>
      <c r="N69" s="21"/>
      <c r="O69" s="12">
        <f t="shared" si="14"/>
        <v>160856</v>
      </c>
      <c r="P69" s="12">
        <f t="shared" si="15"/>
        <v>117036</v>
      </c>
      <c r="Q69" s="12">
        <f t="shared" si="15"/>
        <v>43820</v>
      </c>
      <c r="S69" s="12">
        <f t="shared" si="16"/>
        <v>107647</v>
      </c>
      <c r="T69" s="12">
        <f t="shared" si="16"/>
        <v>77995</v>
      </c>
      <c r="U69" s="12">
        <f t="shared" si="16"/>
        <v>29652</v>
      </c>
      <c r="V69" s="12">
        <f t="shared" si="16"/>
        <v>53209</v>
      </c>
      <c r="W69" s="12">
        <f t="shared" si="17"/>
        <v>39041</v>
      </c>
      <c r="X69" s="12">
        <f t="shared" si="17"/>
        <v>14168</v>
      </c>
      <c r="Y69" s="12">
        <f t="shared" si="17"/>
        <v>0</v>
      </c>
      <c r="Z69" s="12">
        <f t="shared" si="17"/>
        <v>0</v>
      </c>
      <c r="AA69" s="12">
        <f t="shared" si="18"/>
        <v>0</v>
      </c>
      <c r="AB69" s="12">
        <f t="shared" si="2"/>
        <v>58777</v>
      </c>
      <c r="AC69" s="12">
        <f t="shared" si="3"/>
        <v>42135</v>
      </c>
      <c r="AD69" s="12">
        <f t="shared" si="4"/>
        <v>16642</v>
      </c>
      <c r="AF69" s="12">
        <f t="shared" si="5"/>
        <v>40810</v>
      </c>
      <c r="AG69" s="12">
        <f t="shared" si="6"/>
        <v>29998</v>
      </c>
      <c r="AH69" s="12">
        <f t="shared" si="7"/>
        <v>10812</v>
      </c>
      <c r="AI69" s="12">
        <f t="shared" si="8"/>
        <v>17967</v>
      </c>
      <c r="AJ69" s="12">
        <f t="shared" si="9"/>
        <v>12137</v>
      </c>
      <c r="AK69" s="12">
        <f t="shared" si="10"/>
        <v>5830</v>
      </c>
      <c r="AL69" s="12">
        <f t="shared" si="11"/>
        <v>0</v>
      </c>
      <c r="AM69" s="12">
        <f t="shared" si="12"/>
        <v>0</v>
      </c>
      <c r="AN69" s="12">
        <f t="shared" si="13"/>
        <v>0</v>
      </c>
    </row>
    <row r="70" spans="1:40" ht="15">
      <c r="A70" s="6">
        <v>54</v>
      </c>
      <c r="B70" s="26">
        <v>914</v>
      </c>
      <c r="C70" s="26">
        <v>648</v>
      </c>
      <c r="D70" s="33">
        <v>266</v>
      </c>
      <c r="E70" s="34"/>
      <c r="F70" s="26">
        <v>659</v>
      </c>
      <c r="G70" s="26">
        <v>460</v>
      </c>
      <c r="H70" s="26">
        <v>199</v>
      </c>
      <c r="I70" s="26">
        <v>255</v>
      </c>
      <c r="J70" s="26">
        <v>188</v>
      </c>
      <c r="K70" s="26">
        <v>67</v>
      </c>
      <c r="L70" s="21"/>
      <c r="M70" s="21"/>
      <c r="N70" s="21"/>
      <c r="O70" s="12">
        <f t="shared" si="14"/>
        <v>161770</v>
      </c>
      <c r="P70" s="12">
        <f t="shared" si="15"/>
        <v>117684</v>
      </c>
      <c r="Q70" s="12">
        <f t="shared" si="15"/>
        <v>44086</v>
      </c>
      <c r="S70" s="12">
        <f t="shared" si="16"/>
        <v>108306</v>
      </c>
      <c r="T70" s="12">
        <f t="shared" si="16"/>
        <v>78455</v>
      </c>
      <c r="U70" s="12">
        <f t="shared" si="16"/>
        <v>29851</v>
      </c>
      <c r="V70" s="12">
        <f t="shared" si="16"/>
        <v>53464</v>
      </c>
      <c r="W70" s="12">
        <f t="shared" si="17"/>
        <v>39229</v>
      </c>
      <c r="X70" s="12">
        <f t="shared" si="17"/>
        <v>14235</v>
      </c>
      <c r="Y70" s="12">
        <f t="shared" si="17"/>
        <v>0</v>
      </c>
      <c r="Z70" s="12">
        <f t="shared" si="17"/>
        <v>0</v>
      </c>
      <c r="AA70" s="12">
        <f t="shared" si="18"/>
        <v>0</v>
      </c>
      <c r="AB70" s="12">
        <f t="shared" si="2"/>
        <v>49356</v>
      </c>
      <c r="AC70" s="12">
        <f t="shared" si="3"/>
        <v>34992</v>
      </c>
      <c r="AD70" s="12">
        <f t="shared" si="4"/>
        <v>14364</v>
      </c>
      <c r="AF70" s="12">
        <f t="shared" si="5"/>
        <v>35586</v>
      </c>
      <c r="AG70" s="12">
        <f t="shared" si="6"/>
        <v>24840</v>
      </c>
      <c r="AH70" s="12">
        <f t="shared" si="7"/>
        <v>10746</v>
      </c>
      <c r="AI70" s="12">
        <f t="shared" si="8"/>
        <v>13770</v>
      </c>
      <c r="AJ70" s="12">
        <f t="shared" si="9"/>
        <v>10152</v>
      </c>
      <c r="AK70" s="12">
        <f t="shared" si="10"/>
        <v>3618</v>
      </c>
      <c r="AL70" s="12">
        <f t="shared" si="11"/>
        <v>0</v>
      </c>
      <c r="AM70" s="12">
        <f t="shared" si="12"/>
        <v>0</v>
      </c>
      <c r="AN70" s="12">
        <f t="shared" si="13"/>
        <v>0</v>
      </c>
    </row>
    <row r="71" spans="1:40" ht="15">
      <c r="A71" s="4"/>
      <c r="B71" s="27"/>
      <c r="C71" s="27"/>
      <c r="D71" s="39"/>
      <c r="E71" s="40"/>
      <c r="F71" s="27"/>
      <c r="G71" s="27"/>
      <c r="H71" s="27"/>
      <c r="I71" s="27"/>
      <c r="J71" s="27"/>
      <c r="K71" s="27"/>
      <c r="L71" s="22"/>
      <c r="M71" s="22"/>
      <c r="N71" s="22"/>
      <c r="O71" s="12">
        <f t="shared" si="14"/>
        <v>161770</v>
      </c>
      <c r="P71" s="12">
        <f t="shared" si="15"/>
        <v>117684</v>
      </c>
      <c r="Q71" s="12">
        <f t="shared" si="15"/>
        <v>44086</v>
      </c>
      <c r="S71" s="12">
        <f t="shared" si="16"/>
        <v>108306</v>
      </c>
      <c r="T71" s="12">
        <f t="shared" si="16"/>
        <v>78455</v>
      </c>
      <c r="U71" s="12">
        <f t="shared" si="16"/>
        <v>29851</v>
      </c>
      <c r="V71" s="12">
        <f t="shared" si="16"/>
        <v>53464</v>
      </c>
      <c r="W71" s="12">
        <f t="shared" si="17"/>
        <v>39229</v>
      </c>
      <c r="X71" s="12">
        <f t="shared" si="17"/>
        <v>14235</v>
      </c>
      <c r="Y71" s="12">
        <f t="shared" si="17"/>
        <v>0</v>
      </c>
      <c r="Z71" s="12">
        <f t="shared" si="17"/>
        <v>0</v>
      </c>
      <c r="AA71" s="12">
        <f t="shared" si="18"/>
        <v>0</v>
      </c>
      <c r="AB71" s="12">
        <f t="shared" ref="AB71:AB126" si="19">A71*B71</f>
        <v>0</v>
      </c>
      <c r="AC71" s="12">
        <f t="shared" ref="AC71:AC126" si="20">A71*C71</f>
        <v>0</v>
      </c>
      <c r="AD71" s="12">
        <f t="shared" ref="AD71:AD126" si="21">A71*D71</f>
        <v>0</v>
      </c>
      <c r="AF71" s="12">
        <f t="shared" ref="AF71:AF126" si="22">A71*F71</f>
        <v>0</v>
      </c>
      <c r="AG71" s="12">
        <f t="shared" ref="AG71:AG126" si="23">A71*G71</f>
        <v>0</v>
      </c>
      <c r="AH71" s="12">
        <f t="shared" ref="AH71:AH126" si="24">A71*H71</f>
        <v>0</v>
      </c>
      <c r="AI71" s="12">
        <f t="shared" ref="AI71:AI126" si="25">A71*I71</f>
        <v>0</v>
      </c>
      <c r="AJ71" s="12">
        <f t="shared" ref="AJ71:AJ126" si="26">A71*J71</f>
        <v>0</v>
      </c>
      <c r="AK71" s="12">
        <f t="shared" ref="AK71:AK126" si="27">A71*K71</f>
        <v>0</v>
      </c>
      <c r="AL71" s="12">
        <f t="shared" ref="AL71:AL126" si="28">A71*L71</f>
        <v>0</v>
      </c>
      <c r="AM71" s="12">
        <f t="shared" ref="AM71:AM126" si="29">A71*M71</f>
        <v>0</v>
      </c>
      <c r="AN71" s="12">
        <f t="shared" ref="AN71:AN126" si="30">A71*N71</f>
        <v>0</v>
      </c>
    </row>
    <row r="72" spans="1:40" ht="15">
      <c r="A72" s="6">
        <v>55</v>
      </c>
      <c r="B72" s="26">
        <v>903</v>
      </c>
      <c r="C72" s="26">
        <v>635</v>
      </c>
      <c r="D72" s="33">
        <v>268</v>
      </c>
      <c r="E72" s="34"/>
      <c r="F72" s="26">
        <v>622</v>
      </c>
      <c r="G72" s="26">
        <v>437</v>
      </c>
      <c r="H72" s="26">
        <v>185</v>
      </c>
      <c r="I72" s="26">
        <v>281</v>
      </c>
      <c r="J72" s="26">
        <v>198</v>
      </c>
      <c r="K72" s="26">
        <v>83</v>
      </c>
      <c r="L72" s="21"/>
      <c r="M72" s="21"/>
      <c r="N72" s="21"/>
      <c r="O72" s="12">
        <f t="shared" ref="O72:O126" si="31">B72+O71</f>
        <v>162673</v>
      </c>
      <c r="P72" s="12">
        <f t="shared" ref="P72:Q126" si="32">C72+P71</f>
        <v>118319</v>
      </c>
      <c r="Q72" s="12">
        <f t="shared" si="32"/>
        <v>44354</v>
      </c>
      <c r="S72" s="12">
        <f t="shared" si="16"/>
        <v>108928</v>
      </c>
      <c r="T72" s="12">
        <f t="shared" si="16"/>
        <v>78892</v>
      </c>
      <c r="U72" s="12">
        <f t="shared" si="16"/>
        <v>30036</v>
      </c>
      <c r="V72" s="12">
        <f t="shared" si="16"/>
        <v>53745</v>
      </c>
      <c r="W72" s="12">
        <f t="shared" si="17"/>
        <v>39427</v>
      </c>
      <c r="X72" s="12">
        <f t="shared" si="17"/>
        <v>14318</v>
      </c>
      <c r="Y72" s="12">
        <f t="shared" si="17"/>
        <v>0</v>
      </c>
      <c r="Z72" s="12">
        <f t="shared" si="17"/>
        <v>0</v>
      </c>
      <c r="AA72" s="12">
        <f t="shared" si="18"/>
        <v>0</v>
      </c>
      <c r="AB72" s="12">
        <f t="shared" si="19"/>
        <v>49665</v>
      </c>
      <c r="AC72" s="12">
        <f t="shared" si="20"/>
        <v>34925</v>
      </c>
      <c r="AD72" s="12">
        <f t="shared" si="21"/>
        <v>14740</v>
      </c>
      <c r="AF72" s="12">
        <f t="shared" si="22"/>
        <v>34210</v>
      </c>
      <c r="AG72" s="12">
        <f t="shared" si="23"/>
        <v>24035</v>
      </c>
      <c r="AH72" s="12">
        <f t="shared" si="24"/>
        <v>10175</v>
      </c>
      <c r="AI72" s="12">
        <f t="shared" si="25"/>
        <v>15455</v>
      </c>
      <c r="AJ72" s="12">
        <f t="shared" si="26"/>
        <v>10890</v>
      </c>
      <c r="AK72" s="12">
        <f t="shared" si="27"/>
        <v>4565</v>
      </c>
      <c r="AL72" s="12">
        <f t="shared" si="28"/>
        <v>0</v>
      </c>
      <c r="AM72" s="12">
        <f t="shared" si="29"/>
        <v>0</v>
      </c>
      <c r="AN72" s="12">
        <f t="shared" si="30"/>
        <v>0</v>
      </c>
    </row>
    <row r="73" spans="1:40" ht="15">
      <c r="A73" s="6">
        <v>56</v>
      </c>
      <c r="B73" s="26">
        <v>856</v>
      </c>
      <c r="C73" s="26">
        <v>605</v>
      </c>
      <c r="D73" s="33">
        <v>251</v>
      </c>
      <c r="E73" s="34"/>
      <c r="F73" s="26">
        <v>575</v>
      </c>
      <c r="G73" s="26">
        <v>419</v>
      </c>
      <c r="H73" s="26">
        <v>156</v>
      </c>
      <c r="I73" s="26">
        <v>281</v>
      </c>
      <c r="J73" s="26">
        <v>186</v>
      </c>
      <c r="K73" s="26">
        <v>95</v>
      </c>
      <c r="L73" s="21"/>
      <c r="M73" s="21"/>
      <c r="N73" s="21"/>
      <c r="O73" s="12">
        <f t="shared" si="31"/>
        <v>163529</v>
      </c>
      <c r="P73" s="12">
        <f t="shared" si="32"/>
        <v>118924</v>
      </c>
      <c r="Q73" s="12">
        <f t="shared" si="32"/>
        <v>44605</v>
      </c>
      <c r="S73" s="12">
        <f t="shared" si="16"/>
        <v>109503</v>
      </c>
      <c r="T73" s="12">
        <f t="shared" si="16"/>
        <v>79311</v>
      </c>
      <c r="U73" s="12">
        <f t="shared" si="16"/>
        <v>30192</v>
      </c>
      <c r="V73" s="12">
        <f t="shared" si="16"/>
        <v>54026</v>
      </c>
      <c r="W73" s="12">
        <f t="shared" si="17"/>
        <v>39613</v>
      </c>
      <c r="X73" s="12">
        <f t="shared" si="17"/>
        <v>14413</v>
      </c>
      <c r="Y73" s="12">
        <f t="shared" si="17"/>
        <v>0</v>
      </c>
      <c r="Z73" s="12">
        <f t="shared" si="17"/>
        <v>0</v>
      </c>
      <c r="AA73" s="12">
        <f t="shared" si="18"/>
        <v>0</v>
      </c>
      <c r="AB73" s="12">
        <f t="shared" si="19"/>
        <v>47936</v>
      </c>
      <c r="AC73" s="12">
        <f t="shared" si="20"/>
        <v>33880</v>
      </c>
      <c r="AD73" s="12">
        <f t="shared" si="21"/>
        <v>14056</v>
      </c>
      <c r="AF73" s="12">
        <f t="shared" si="22"/>
        <v>32200</v>
      </c>
      <c r="AG73" s="12">
        <f t="shared" si="23"/>
        <v>23464</v>
      </c>
      <c r="AH73" s="12">
        <f t="shared" si="24"/>
        <v>8736</v>
      </c>
      <c r="AI73" s="12">
        <f t="shared" si="25"/>
        <v>15736</v>
      </c>
      <c r="AJ73" s="12">
        <f t="shared" si="26"/>
        <v>10416</v>
      </c>
      <c r="AK73" s="12">
        <f t="shared" si="27"/>
        <v>5320</v>
      </c>
      <c r="AL73" s="12">
        <f t="shared" si="28"/>
        <v>0</v>
      </c>
      <c r="AM73" s="12">
        <f t="shared" si="29"/>
        <v>0</v>
      </c>
      <c r="AN73" s="12">
        <f t="shared" si="30"/>
        <v>0</v>
      </c>
    </row>
    <row r="74" spans="1:40" ht="15">
      <c r="A74" s="6">
        <v>57</v>
      </c>
      <c r="B74" s="26">
        <v>732</v>
      </c>
      <c r="C74" s="26">
        <v>467</v>
      </c>
      <c r="D74" s="33">
        <v>265</v>
      </c>
      <c r="E74" s="34"/>
      <c r="F74" s="26">
        <v>478</v>
      </c>
      <c r="G74" s="26">
        <v>306</v>
      </c>
      <c r="H74" s="26">
        <v>172</v>
      </c>
      <c r="I74" s="26">
        <v>254</v>
      </c>
      <c r="J74" s="26">
        <v>161</v>
      </c>
      <c r="K74" s="26">
        <v>93</v>
      </c>
      <c r="L74" s="21"/>
      <c r="M74" s="21"/>
      <c r="N74" s="21"/>
      <c r="O74" s="12">
        <f t="shared" si="31"/>
        <v>164261</v>
      </c>
      <c r="P74" s="12">
        <f t="shared" si="32"/>
        <v>119391</v>
      </c>
      <c r="Q74" s="12">
        <f t="shared" si="32"/>
        <v>44870</v>
      </c>
      <c r="S74" s="12">
        <f t="shared" si="16"/>
        <v>109981</v>
      </c>
      <c r="T74" s="12">
        <f t="shared" si="16"/>
        <v>79617</v>
      </c>
      <c r="U74" s="12">
        <f t="shared" si="16"/>
        <v>30364</v>
      </c>
      <c r="V74" s="12">
        <f t="shared" si="16"/>
        <v>54280</v>
      </c>
      <c r="W74" s="12">
        <f t="shared" si="17"/>
        <v>39774</v>
      </c>
      <c r="X74" s="12">
        <f t="shared" si="17"/>
        <v>14506</v>
      </c>
      <c r="Y74" s="12">
        <f t="shared" si="17"/>
        <v>0</v>
      </c>
      <c r="Z74" s="12">
        <f t="shared" si="17"/>
        <v>0</v>
      </c>
      <c r="AA74" s="12">
        <f t="shared" si="18"/>
        <v>0</v>
      </c>
      <c r="AB74" s="12">
        <f t="shared" si="19"/>
        <v>41724</v>
      </c>
      <c r="AC74" s="12">
        <f t="shared" si="20"/>
        <v>26619</v>
      </c>
      <c r="AD74" s="12">
        <f t="shared" si="21"/>
        <v>15105</v>
      </c>
      <c r="AF74" s="12">
        <f t="shared" si="22"/>
        <v>27246</v>
      </c>
      <c r="AG74" s="12">
        <f t="shared" si="23"/>
        <v>17442</v>
      </c>
      <c r="AH74" s="12">
        <f t="shared" si="24"/>
        <v>9804</v>
      </c>
      <c r="AI74" s="12">
        <f t="shared" si="25"/>
        <v>14478</v>
      </c>
      <c r="AJ74" s="12">
        <f t="shared" si="26"/>
        <v>9177</v>
      </c>
      <c r="AK74" s="12">
        <f t="shared" si="27"/>
        <v>5301</v>
      </c>
      <c r="AL74" s="12">
        <f t="shared" si="28"/>
        <v>0</v>
      </c>
      <c r="AM74" s="12">
        <f t="shared" si="29"/>
        <v>0</v>
      </c>
      <c r="AN74" s="12">
        <f t="shared" si="30"/>
        <v>0</v>
      </c>
    </row>
    <row r="75" spans="1:40" ht="15">
      <c r="A75" s="6">
        <v>58</v>
      </c>
      <c r="B75" s="26">
        <v>596</v>
      </c>
      <c r="C75" s="26">
        <v>428</v>
      </c>
      <c r="D75" s="33">
        <v>168</v>
      </c>
      <c r="E75" s="34"/>
      <c r="F75" s="26">
        <v>418</v>
      </c>
      <c r="G75" s="26">
        <v>309</v>
      </c>
      <c r="H75" s="26">
        <v>109</v>
      </c>
      <c r="I75" s="26">
        <v>178</v>
      </c>
      <c r="J75" s="26">
        <v>119</v>
      </c>
      <c r="K75" s="26">
        <v>59</v>
      </c>
      <c r="L75" s="21"/>
      <c r="M75" s="21"/>
      <c r="N75" s="21"/>
      <c r="O75" s="12">
        <f t="shared" si="31"/>
        <v>164857</v>
      </c>
      <c r="P75" s="12">
        <f t="shared" si="32"/>
        <v>119819</v>
      </c>
      <c r="Q75" s="12">
        <f t="shared" si="32"/>
        <v>45038</v>
      </c>
      <c r="S75" s="12">
        <f t="shared" si="16"/>
        <v>110399</v>
      </c>
      <c r="T75" s="12">
        <f t="shared" si="16"/>
        <v>79926</v>
      </c>
      <c r="U75" s="12">
        <f t="shared" si="16"/>
        <v>30473</v>
      </c>
      <c r="V75" s="12">
        <f t="shared" si="16"/>
        <v>54458</v>
      </c>
      <c r="W75" s="12">
        <f t="shared" si="17"/>
        <v>39893</v>
      </c>
      <c r="X75" s="12">
        <f t="shared" si="17"/>
        <v>14565</v>
      </c>
      <c r="Y75" s="12">
        <f t="shared" si="17"/>
        <v>0</v>
      </c>
      <c r="Z75" s="12">
        <f t="shared" si="17"/>
        <v>0</v>
      </c>
      <c r="AA75" s="12">
        <f t="shared" si="18"/>
        <v>0</v>
      </c>
      <c r="AB75" s="12">
        <f t="shared" si="19"/>
        <v>34568</v>
      </c>
      <c r="AC75" s="12">
        <f t="shared" si="20"/>
        <v>24824</v>
      </c>
      <c r="AD75" s="12">
        <f t="shared" si="21"/>
        <v>9744</v>
      </c>
      <c r="AF75" s="12">
        <f t="shared" si="22"/>
        <v>24244</v>
      </c>
      <c r="AG75" s="12">
        <f t="shared" si="23"/>
        <v>17922</v>
      </c>
      <c r="AH75" s="12">
        <f t="shared" si="24"/>
        <v>6322</v>
      </c>
      <c r="AI75" s="12">
        <f t="shared" si="25"/>
        <v>10324</v>
      </c>
      <c r="AJ75" s="12">
        <f t="shared" si="26"/>
        <v>6902</v>
      </c>
      <c r="AK75" s="12">
        <f t="shared" si="27"/>
        <v>3422</v>
      </c>
      <c r="AL75" s="12">
        <f t="shared" si="28"/>
        <v>0</v>
      </c>
      <c r="AM75" s="12">
        <f t="shared" si="29"/>
        <v>0</v>
      </c>
      <c r="AN75" s="12">
        <f t="shared" si="30"/>
        <v>0</v>
      </c>
    </row>
    <row r="76" spans="1:40" ht="15">
      <c r="A76" s="6">
        <v>59</v>
      </c>
      <c r="B76" s="26">
        <v>558</v>
      </c>
      <c r="C76" s="26">
        <v>385</v>
      </c>
      <c r="D76" s="33">
        <v>173</v>
      </c>
      <c r="E76" s="34"/>
      <c r="F76" s="26">
        <v>345</v>
      </c>
      <c r="G76" s="26">
        <v>233</v>
      </c>
      <c r="H76" s="26">
        <v>112</v>
      </c>
      <c r="I76" s="26">
        <v>213</v>
      </c>
      <c r="J76" s="26">
        <v>152</v>
      </c>
      <c r="K76" s="26">
        <v>61</v>
      </c>
      <c r="L76" s="21"/>
      <c r="M76" s="21"/>
      <c r="N76" s="21"/>
      <c r="O76" s="12">
        <f t="shared" si="31"/>
        <v>165415</v>
      </c>
      <c r="P76" s="12">
        <f t="shared" si="32"/>
        <v>120204</v>
      </c>
      <c r="Q76" s="12">
        <f t="shared" si="32"/>
        <v>45211</v>
      </c>
      <c r="S76" s="12">
        <f t="shared" si="16"/>
        <v>110744</v>
      </c>
      <c r="T76" s="12">
        <f t="shared" si="16"/>
        <v>80159</v>
      </c>
      <c r="U76" s="12">
        <f t="shared" si="16"/>
        <v>30585</v>
      </c>
      <c r="V76" s="12">
        <f t="shared" si="16"/>
        <v>54671</v>
      </c>
      <c r="W76" s="12">
        <f t="shared" si="17"/>
        <v>40045</v>
      </c>
      <c r="X76" s="12">
        <f t="shared" si="17"/>
        <v>14626</v>
      </c>
      <c r="Y76" s="12">
        <f t="shared" si="17"/>
        <v>0</v>
      </c>
      <c r="Z76" s="12">
        <f t="shared" si="17"/>
        <v>0</v>
      </c>
      <c r="AA76" s="12">
        <f t="shared" si="18"/>
        <v>0</v>
      </c>
      <c r="AB76" s="12">
        <f t="shared" si="19"/>
        <v>32922</v>
      </c>
      <c r="AC76" s="12">
        <f t="shared" si="20"/>
        <v>22715</v>
      </c>
      <c r="AD76" s="12">
        <f t="shared" si="21"/>
        <v>10207</v>
      </c>
      <c r="AF76" s="12">
        <f t="shared" si="22"/>
        <v>20355</v>
      </c>
      <c r="AG76" s="12">
        <f t="shared" si="23"/>
        <v>13747</v>
      </c>
      <c r="AH76" s="12">
        <f t="shared" si="24"/>
        <v>6608</v>
      </c>
      <c r="AI76" s="12">
        <f t="shared" si="25"/>
        <v>12567</v>
      </c>
      <c r="AJ76" s="12">
        <f t="shared" si="26"/>
        <v>8968</v>
      </c>
      <c r="AK76" s="12">
        <f t="shared" si="27"/>
        <v>3599</v>
      </c>
      <c r="AL76" s="12">
        <f t="shared" si="28"/>
        <v>0</v>
      </c>
      <c r="AM76" s="12">
        <f t="shared" si="29"/>
        <v>0</v>
      </c>
      <c r="AN76" s="12">
        <f t="shared" si="30"/>
        <v>0</v>
      </c>
    </row>
    <row r="77" spans="1:40" ht="15">
      <c r="A77" s="4">
        <v>0</v>
      </c>
      <c r="B77" s="27"/>
      <c r="C77" s="27"/>
      <c r="D77" s="39"/>
      <c r="E77" s="40"/>
      <c r="F77" s="27"/>
      <c r="G77" s="27"/>
      <c r="H77" s="27"/>
      <c r="I77" s="27"/>
      <c r="J77" s="27"/>
      <c r="K77" s="27"/>
      <c r="L77" s="22"/>
      <c r="M77" s="22"/>
      <c r="N77" s="22"/>
      <c r="O77" s="12">
        <f t="shared" si="31"/>
        <v>165415</v>
      </c>
      <c r="P77" s="12">
        <f t="shared" si="32"/>
        <v>120204</v>
      </c>
      <c r="Q77" s="12">
        <f t="shared" si="32"/>
        <v>45211</v>
      </c>
      <c r="S77" s="12">
        <f t="shared" si="16"/>
        <v>110744</v>
      </c>
      <c r="T77" s="12">
        <f t="shared" si="16"/>
        <v>80159</v>
      </c>
      <c r="U77" s="12">
        <f t="shared" si="16"/>
        <v>30585</v>
      </c>
      <c r="V77" s="12">
        <f t="shared" si="16"/>
        <v>54671</v>
      </c>
      <c r="W77" s="12">
        <f t="shared" si="17"/>
        <v>40045</v>
      </c>
      <c r="X77" s="12">
        <f t="shared" si="17"/>
        <v>14626</v>
      </c>
      <c r="Y77" s="12">
        <f t="shared" si="17"/>
        <v>0</v>
      </c>
      <c r="Z77" s="12">
        <f t="shared" si="17"/>
        <v>0</v>
      </c>
      <c r="AA77" s="12">
        <f t="shared" si="18"/>
        <v>0</v>
      </c>
      <c r="AB77" s="12">
        <f t="shared" si="19"/>
        <v>0</v>
      </c>
      <c r="AC77" s="12">
        <f t="shared" si="20"/>
        <v>0</v>
      </c>
      <c r="AD77" s="12">
        <f t="shared" si="21"/>
        <v>0</v>
      </c>
      <c r="AF77" s="12">
        <f t="shared" si="22"/>
        <v>0</v>
      </c>
      <c r="AG77" s="12">
        <f t="shared" si="23"/>
        <v>0</v>
      </c>
      <c r="AH77" s="12">
        <f t="shared" si="24"/>
        <v>0</v>
      </c>
      <c r="AI77" s="12">
        <f t="shared" si="25"/>
        <v>0</v>
      </c>
      <c r="AJ77" s="12">
        <f t="shared" si="26"/>
        <v>0</v>
      </c>
      <c r="AK77" s="12">
        <f t="shared" si="27"/>
        <v>0</v>
      </c>
      <c r="AL77" s="12">
        <f t="shared" si="28"/>
        <v>0</v>
      </c>
      <c r="AM77" s="12">
        <f t="shared" si="29"/>
        <v>0</v>
      </c>
      <c r="AN77" s="12">
        <f t="shared" si="30"/>
        <v>0</v>
      </c>
    </row>
    <row r="78" spans="1:40" ht="15">
      <c r="A78" s="6">
        <v>60</v>
      </c>
      <c r="B78" s="26">
        <v>574</v>
      </c>
      <c r="C78" s="26">
        <v>365</v>
      </c>
      <c r="D78" s="33">
        <v>209</v>
      </c>
      <c r="E78" s="34"/>
      <c r="F78" s="26">
        <v>395</v>
      </c>
      <c r="G78" s="26">
        <v>264</v>
      </c>
      <c r="H78" s="26">
        <v>131</v>
      </c>
      <c r="I78" s="26">
        <v>179</v>
      </c>
      <c r="J78" s="26">
        <v>101</v>
      </c>
      <c r="K78" s="26">
        <v>78</v>
      </c>
      <c r="L78" s="21"/>
      <c r="M78" s="21"/>
      <c r="N78" s="21"/>
      <c r="O78" s="12">
        <f t="shared" si="31"/>
        <v>165989</v>
      </c>
      <c r="P78" s="12">
        <f t="shared" si="32"/>
        <v>120569</v>
      </c>
      <c r="Q78" s="12">
        <f t="shared" si="32"/>
        <v>45420</v>
      </c>
      <c r="S78" s="12">
        <f t="shared" si="16"/>
        <v>111139</v>
      </c>
      <c r="T78" s="12">
        <f t="shared" si="16"/>
        <v>80423</v>
      </c>
      <c r="U78" s="12">
        <f t="shared" si="16"/>
        <v>30716</v>
      </c>
      <c r="V78" s="12">
        <f t="shared" si="16"/>
        <v>54850</v>
      </c>
      <c r="W78" s="12">
        <f t="shared" si="17"/>
        <v>40146</v>
      </c>
      <c r="X78" s="12">
        <f t="shared" si="17"/>
        <v>14704</v>
      </c>
      <c r="Y78" s="12">
        <f t="shared" si="17"/>
        <v>0</v>
      </c>
      <c r="Z78" s="12">
        <f t="shared" si="17"/>
        <v>0</v>
      </c>
      <c r="AA78" s="12">
        <f t="shared" si="18"/>
        <v>0</v>
      </c>
      <c r="AB78" s="12">
        <f t="shared" si="19"/>
        <v>34440</v>
      </c>
      <c r="AC78" s="12">
        <f t="shared" si="20"/>
        <v>21900</v>
      </c>
      <c r="AD78" s="12">
        <f t="shared" si="21"/>
        <v>12540</v>
      </c>
      <c r="AF78" s="12">
        <f t="shared" si="22"/>
        <v>23700</v>
      </c>
      <c r="AG78" s="12">
        <f t="shared" si="23"/>
        <v>15840</v>
      </c>
      <c r="AH78" s="12">
        <f t="shared" si="24"/>
        <v>7860</v>
      </c>
      <c r="AI78" s="12">
        <f t="shared" si="25"/>
        <v>10740</v>
      </c>
      <c r="AJ78" s="12">
        <f t="shared" si="26"/>
        <v>6060</v>
      </c>
      <c r="AK78" s="12">
        <f t="shared" si="27"/>
        <v>4680</v>
      </c>
      <c r="AL78" s="12">
        <f t="shared" si="28"/>
        <v>0</v>
      </c>
      <c r="AM78" s="12">
        <f t="shared" si="29"/>
        <v>0</v>
      </c>
      <c r="AN78" s="12">
        <f t="shared" si="30"/>
        <v>0</v>
      </c>
    </row>
    <row r="79" spans="1:40" ht="15">
      <c r="A79" s="6">
        <v>61</v>
      </c>
      <c r="B79" s="26">
        <v>385</v>
      </c>
      <c r="C79" s="26">
        <v>220</v>
      </c>
      <c r="D79" s="33">
        <v>165</v>
      </c>
      <c r="E79" s="34"/>
      <c r="F79" s="26">
        <v>267</v>
      </c>
      <c r="G79" s="26">
        <v>150</v>
      </c>
      <c r="H79" s="26">
        <v>117</v>
      </c>
      <c r="I79" s="26">
        <v>118</v>
      </c>
      <c r="J79" s="26">
        <v>70</v>
      </c>
      <c r="K79" s="26">
        <v>48</v>
      </c>
      <c r="L79" s="21"/>
      <c r="M79" s="21"/>
      <c r="N79" s="21"/>
      <c r="O79" s="12">
        <f t="shared" si="31"/>
        <v>166374</v>
      </c>
      <c r="P79" s="12">
        <f t="shared" si="32"/>
        <v>120789</v>
      </c>
      <c r="Q79" s="12">
        <f t="shared" si="32"/>
        <v>45585</v>
      </c>
      <c r="S79" s="12">
        <f t="shared" si="16"/>
        <v>111406</v>
      </c>
      <c r="T79" s="12">
        <f t="shared" si="16"/>
        <v>80573</v>
      </c>
      <c r="U79" s="12">
        <f t="shared" si="16"/>
        <v>30833</v>
      </c>
      <c r="V79" s="12">
        <f t="shared" si="16"/>
        <v>54968</v>
      </c>
      <c r="W79" s="12">
        <f t="shared" si="17"/>
        <v>40216</v>
      </c>
      <c r="X79" s="12">
        <f t="shared" si="17"/>
        <v>14752</v>
      </c>
      <c r="Y79" s="12">
        <f t="shared" si="17"/>
        <v>0</v>
      </c>
      <c r="Z79" s="12">
        <f t="shared" si="17"/>
        <v>0</v>
      </c>
      <c r="AA79" s="12">
        <f t="shared" si="18"/>
        <v>0</v>
      </c>
      <c r="AB79" s="12">
        <f t="shared" si="19"/>
        <v>23485</v>
      </c>
      <c r="AC79" s="12">
        <f t="shared" si="20"/>
        <v>13420</v>
      </c>
      <c r="AD79" s="12">
        <f t="shared" si="21"/>
        <v>10065</v>
      </c>
      <c r="AF79" s="12">
        <f t="shared" si="22"/>
        <v>16287</v>
      </c>
      <c r="AG79" s="12">
        <f t="shared" si="23"/>
        <v>9150</v>
      </c>
      <c r="AH79" s="12">
        <f t="shared" si="24"/>
        <v>7137</v>
      </c>
      <c r="AI79" s="12">
        <f t="shared" si="25"/>
        <v>7198</v>
      </c>
      <c r="AJ79" s="12">
        <f t="shared" si="26"/>
        <v>4270</v>
      </c>
      <c r="AK79" s="12">
        <f t="shared" si="27"/>
        <v>2928</v>
      </c>
      <c r="AL79" s="12">
        <f t="shared" si="28"/>
        <v>0</v>
      </c>
      <c r="AM79" s="12">
        <f t="shared" si="29"/>
        <v>0</v>
      </c>
      <c r="AN79" s="12">
        <f t="shared" si="30"/>
        <v>0</v>
      </c>
    </row>
    <row r="80" spans="1:40" ht="15">
      <c r="A80" s="6">
        <v>62</v>
      </c>
      <c r="B80" s="26">
        <v>444</v>
      </c>
      <c r="C80" s="26">
        <v>264</v>
      </c>
      <c r="D80" s="33">
        <v>180</v>
      </c>
      <c r="E80" s="34"/>
      <c r="F80" s="26">
        <v>297</v>
      </c>
      <c r="G80" s="26">
        <v>176</v>
      </c>
      <c r="H80" s="26">
        <v>121</v>
      </c>
      <c r="I80" s="26">
        <v>147</v>
      </c>
      <c r="J80" s="26">
        <v>88</v>
      </c>
      <c r="K80" s="26">
        <v>59</v>
      </c>
      <c r="L80" s="21"/>
      <c r="M80" s="21"/>
      <c r="N80" s="21"/>
      <c r="O80" s="12">
        <f t="shared" si="31"/>
        <v>166818</v>
      </c>
      <c r="P80" s="12">
        <f t="shared" si="32"/>
        <v>121053</v>
      </c>
      <c r="Q80" s="12">
        <f t="shared" si="32"/>
        <v>45765</v>
      </c>
      <c r="S80" s="12">
        <f t="shared" si="16"/>
        <v>111703</v>
      </c>
      <c r="T80" s="12">
        <f t="shared" si="16"/>
        <v>80749</v>
      </c>
      <c r="U80" s="12">
        <f t="shared" si="16"/>
        <v>30954</v>
      </c>
      <c r="V80" s="12">
        <f t="shared" si="16"/>
        <v>55115</v>
      </c>
      <c r="W80" s="12">
        <f t="shared" si="17"/>
        <v>40304</v>
      </c>
      <c r="X80" s="12">
        <f t="shared" si="17"/>
        <v>14811</v>
      </c>
      <c r="Y80" s="12">
        <f t="shared" si="17"/>
        <v>0</v>
      </c>
      <c r="Z80" s="12">
        <f t="shared" si="17"/>
        <v>0</v>
      </c>
      <c r="AA80" s="12">
        <f t="shared" si="18"/>
        <v>0</v>
      </c>
      <c r="AB80" s="12">
        <f t="shared" si="19"/>
        <v>27528</v>
      </c>
      <c r="AC80" s="12">
        <f t="shared" si="20"/>
        <v>16368</v>
      </c>
      <c r="AD80" s="12">
        <f t="shared" si="21"/>
        <v>11160</v>
      </c>
      <c r="AF80" s="12">
        <f t="shared" si="22"/>
        <v>18414</v>
      </c>
      <c r="AG80" s="12">
        <f t="shared" si="23"/>
        <v>10912</v>
      </c>
      <c r="AH80" s="12">
        <f t="shared" si="24"/>
        <v>7502</v>
      </c>
      <c r="AI80" s="12">
        <f t="shared" si="25"/>
        <v>9114</v>
      </c>
      <c r="AJ80" s="12">
        <f t="shared" si="26"/>
        <v>5456</v>
      </c>
      <c r="AK80" s="12">
        <f t="shared" si="27"/>
        <v>3658</v>
      </c>
      <c r="AL80" s="12">
        <f t="shared" si="28"/>
        <v>0</v>
      </c>
      <c r="AM80" s="12">
        <f t="shared" si="29"/>
        <v>0</v>
      </c>
      <c r="AN80" s="12">
        <f t="shared" si="30"/>
        <v>0</v>
      </c>
    </row>
    <row r="81" spans="1:40" ht="15">
      <c r="A81" s="6">
        <v>63</v>
      </c>
      <c r="B81" s="26">
        <v>374</v>
      </c>
      <c r="C81" s="26">
        <v>220</v>
      </c>
      <c r="D81" s="33">
        <v>154</v>
      </c>
      <c r="E81" s="34"/>
      <c r="F81" s="26">
        <v>235</v>
      </c>
      <c r="G81" s="26">
        <v>136</v>
      </c>
      <c r="H81" s="26">
        <v>99</v>
      </c>
      <c r="I81" s="26">
        <v>139</v>
      </c>
      <c r="J81" s="26">
        <v>84</v>
      </c>
      <c r="K81" s="26">
        <v>55</v>
      </c>
      <c r="L81" s="21"/>
      <c r="M81" s="21"/>
      <c r="N81" s="21"/>
      <c r="O81" s="12">
        <f t="shared" si="31"/>
        <v>167192</v>
      </c>
      <c r="P81" s="12">
        <f t="shared" si="32"/>
        <v>121273</v>
      </c>
      <c r="Q81" s="12">
        <f t="shared" si="32"/>
        <v>45919</v>
      </c>
      <c r="S81" s="12">
        <f t="shared" si="16"/>
        <v>111938</v>
      </c>
      <c r="T81" s="12">
        <f t="shared" si="16"/>
        <v>80885</v>
      </c>
      <c r="U81" s="12">
        <f t="shared" si="16"/>
        <v>31053</v>
      </c>
      <c r="V81" s="12">
        <f t="shared" si="16"/>
        <v>55254</v>
      </c>
      <c r="W81" s="12">
        <f t="shared" si="17"/>
        <v>40388</v>
      </c>
      <c r="X81" s="12">
        <f t="shared" si="17"/>
        <v>14866</v>
      </c>
      <c r="Y81" s="12">
        <f t="shared" si="17"/>
        <v>0</v>
      </c>
      <c r="Z81" s="12">
        <f t="shared" si="17"/>
        <v>0</v>
      </c>
      <c r="AA81" s="12">
        <f t="shared" si="18"/>
        <v>0</v>
      </c>
      <c r="AB81" s="12">
        <f t="shared" si="19"/>
        <v>23562</v>
      </c>
      <c r="AC81" s="12">
        <f t="shared" si="20"/>
        <v>13860</v>
      </c>
      <c r="AD81" s="12">
        <f t="shared" si="21"/>
        <v>9702</v>
      </c>
      <c r="AF81" s="12">
        <f t="shared" si="22"/>
        <v>14805</v>
      </c>
      <c r="AG81" s="12">
        <f t="shared" si="23"/>
        <v>8568</v>
      </c>
      <c r="AH81" s="12">
        <f t="shared" si="24"/>
        <v>6237</v>
      </c>
      <c r="AI81" s="12">
        <f t="shared" si="25"/>
        <v>8757</v>
      </c>
      <c r="AJ81" s="12">
        <f t="shared" si="26"/>
        <v>5292</v>
      </c>
      <c r="AK81" s="12">
        <f t="shared" si="27"/>
        <v>3465</v>
      </c>
      <c r="AL81" s="12">
        <f t="shared" si="28"/>
        <v>0</v>
      </c>
      <c r="AM81" s="12">
        <f t="shared" si="29"/>
        <v>0</v>
      </c>
      <c r="AN81" s="12">
        <f t="shared" si="30"/>
        <v>0</v>
      </c>
    </row>
    <row r="82" spans="1:40" ht="15">
      <c r="A82" s="6">
        <v>64</v>
      </c>
      <c r="B82" s="26">
        <v>301</v>
      </c>
      <c r="C82" s="26">
        <v>188</v>
      </c>
      <c r="D82" s="33">
        <v>113</v>
      </c>
      <c r="E82" s="34"/>
      <c r="F82" s="26">
        <v>203</v>
      </c>
      <c r="G82" s="26">
        <v>119</v>
      </c>
      <c r="H82" s="26">
        <v>84</v>
      </c>
      <c r="I82" s="26">
        <v>98</v>
      </c>
      <c r="J82" s="26">
        <v>69</v>
      </c>
      <c r="K82" s="26">
        <v>29</v>
      </c>
      <c r="L82" s="21"/>
      <c r="M82" s="21"/>
      <c r="N82" s="21"/>
      <c r="O82" s="12">
        <f t="shared" si="31"/>
        <v>167493</v>
      </c>
      <c r="P82" s="12">
        <f t="shared" si="32"/>
        <v>121461</v>
      </c>
      <c r="Q82" s="12">
        <f t="shared" si="32"/>
        <v>46032</v>
      </c>
      <c r="S82" s="12">
        <f t="shared" si="16"/>
        <v>112141</v>
      </c>
      <c r="T82" s="12">
        <f t="shared" si="16"/>
        <v>81004</v>
      </c>
      <c r="U82" s="12">
        <f t="shared" si="16"/>
        <v>31137</v>
      </c>
      <c r="V82" s="12">
        <f t="shared" si="16"/>
        <v>55352</v>
      </c>
      <c r="W82" s="12">
        <f t="shared" si="17"/>
        <v>40457</v>
      </c>
      <c r="X82" s="12">
        <f t="shared" si="17"/>
        <v>14895</v>
      </c>
      <c r="Y82" s="12">
        <f t="shared" si="17"/>
        <v>0</v>
      </c>
      <c r="Z82" s="12">
        <f t="shared" si="17"/>
        <v>0</v>
      </c>
      <c r="AA82" s="12">
        <f t="shared" si="18"/>
        <v>0</v>
      </c>
      <c r="AB82" s="12">
        <f t="shared" si="19"/>
        <v>19264</v>
      </c>
      <c r="AC82" s="12">
        <f t="shared" si="20"/>
        <v>12032</v>
      </c>
      <c r="AD82" s="12">
        <f t="shared" si="21"/>
        <v>7232</v>
      </c>
      <c r="AF82" s="12">
        <f t="shared" si="22"/>
        <v>12992</v>
      </c>
      <c r="AG82" s="12">
        <f t="shared" si="23"/>
        <v>7616</v>
      </c>
      <c r="AH82" s="12">
        <f t="shared" si="24"/>
        <v>5376</v>
      </c>
      <c r="AI82" s="12">
        <f t="shared" si="25"/>
        <v>6272</v>
      </c>
      <c r="AJ82" s="12">
        <f t="shared" si="26"/>
        <v>4416</v>
      </c>
      <c r="AK82" s="12">
        <f t="shared" si="27"/>
        <v>1856</v>
      </c>
      <c r="AL82" s="12">
        <f t="shared" si="28"/>
        <v>0</v>
      </c>
      <c r="AM82" s="12">
        <f t="shared" si="29"/>
        <v>0</v>
      </c>
      <c r="AN82" s="12">
        <f t="shared" si="30"/>
        <v>0</v>
      </c>
    </row>
    <row r="83" spans="1:40" ht="15">
      <c r="A83" s="4"/>
      <c r="B83" s="27"/>
      <c r="C83" s="27"/>
      <c r="D83" s="39"/>
      <c r="E83" s="40"/>
      <c r="F83" s="27"/>
      <c r="G83" s="27"/>
      <c r="H83" s="27"/>
      <c r="I83" s="27"/>
      <c r="J83" s="27"/>
      <c r="K83" s="27"/>
      <c r="L83" s="22"/>
      <c r="M83" s="22"/>
      <c r="N83" s="22"/>
      <c r="O83" s="12">
        <f t="shared" si="31"/>
        <v>167493</v>
      </c>
      <c r="P83" s="12">
        <f t="shared" si="32"/>
        <v>121461</v>
      </c>
      <c r="Q83" s="12">
        <f t="shared" si="32"/>
        <v>46032</v>
      </c>
      <c r="S83" s="12">
        <f t="shared" si="16"/>
        <v>112141</v>
      </c>
      <c r="T83" s="12">
        <f t="shared" si="16"/>
        <v>81004</v>
      </c>
      <c r="U83" s="12">
        <f t="shared" si="16"/>
        <v>31137</v>
      </c>
      <c r="V83" s="12">
        <f t="shared" si="16"/>
        <v>55352</v>
      </c>
      <c r="W83" s="12">
        <f t="shared" si="17"/>
        <v>40457</v>
      </c>
      <c r="X83" s="12">
        <f t="shared" si="17"/>
        <v>14895</v>
      </c>
      <c r="Y83" s="12">
        <f t="shared" si="17"/>
        <v>0</v>
      </c>
      <c r="Z83" s="12">
        <f t="shared" si="17"/>
        <v>0</v>
      </c>
      <c r="AA83" s="12">
        <f t="shared" si="18"/>
        <v>0</v>
      </c>
      <c r="AB83" s="12">
        <f t="shared" si="19"/>
        <v>0</v>
      </c>
      <c r="AC83" s="12">
        <f t="shared" si="20"/>
        <v>0</v>
      </c>
      <c r="AD83" s="12">
        <f t="shared" si="21"/>
        <v>0</v>
      </c>
      <c r="AF83" s="12">
        <f t="shared" si="22"/>
        <v>0</v>
      </c>
      <c r="AG83" s="12">
        <f t="shared" si="23"/>
        <v>0</v>
      </c>
      <c r="AH83" s="12">
        <f t="shared" si="24"/>
        <v>0</v>
      </c>
      <c r="AI83" s="12">
        <f t="shared" si="25"/>
        <v>0</v>
      </c>
      <c r="AJ83" s="12">
        <f t="shared" si="26"/>
        <v>0</v>
      </c>
      <c r="AK83" s="12">
        <f t="shared" si="27"/>
        <v>0</v>
      </c>
      <c r="AL83" s="12">
        <f t="shared" si="28"/>
        <v>0</v>
      </c>
      <c r="AM83" s="12">
        <f t="shared" si="29"/>
        <v>0</v>
      </c>
      <c r="AN83" s="12">
        <f t="shared" si="30"/>
        <v>0</v>
      </c>
    </row>
    <row r="84" spans="1:40" ht="15">
      <c r="A84" s="6">
        <v>65</v>
      </c>
      <c r="B84" s="26">
        <v>251</v>
      </c>
      <c r="C84" s="26">
        <v>141</v>
      </c>
      <c r="D84" s="33">
        <v>110</v>
      </c>
      <c r="E84" s="34"/>
      <c r="F84" s="26">
        <v>187</v>
      </c>
      <c r="G84" s="26">
        <v>104</v>
      </c>
      <c r="H84" s="26">
        <v>83</v>
      </c>
      <c r="I84" s="26">
        <v>64</v>
      </c>
      <c r="J84" s="26">
        <v>37</v>
      </c>
      <c r="K84" s="26">
        <v>27</v>
      </c>
      <c r="L84" s="21"/>
      <c r="M84" s="21"/>
      <c r="N84" s="21"/>
      <c r="O84" s="12">
        <f t="shared" si="31"/>
        <v>167744</v>
      </c>
      <c r="P84" s="12">
        <f t="shared" si="32"/>
        <v>121602</v>
      </c>
      <c r="Q84" s="12">
        <f t="shared" si="32"/>
        <v>46142</v>
      </c>
      <c r="S84" s="12">
        <f t="shared" si="16"/>
        <v>112328</v>
      </c>
      <c r="T84" s="12">
        <f t="shared" si="16"/>
        <v>81108</v>
      </c>
      <c r="U84" s="12">
        <f t="shared" si="16"/>
        <v>31220</v>
      </c>
      <c r="V84" s="12">
        <f t="shared" si="16"/>
        <v>55416</v>
      </c>
      <c r="W84" s="12">
        <f t="shared" si="17"/>
        <v>40494</v>
      </c>
      <c r="X84" s="12">
        <f t="shared" si="17"/>
        <v>14922</v>
      </c>
      <c r="Y84" s="12">
        <f t="shared" si="17"/>
        <v>0</v>
      </c>
      <c r="Z84" s="12">
        <f t="shared" si="17"/>
        <v>0</v>
      </c>
      <c r="AA84" s="12">
        <f t="shared" si="18"/>
        <v>0</v>
      </c>
      <c r="AB84" s="12">
        <f t="shared" si="19"/>
        <v>16315</v>
      </c>
      <c r="AC84" s="12">
        <f t="shared" si="20"/>
        <v>9165</v>
      </c>
      <c r="AD84" s="12">
        <f t="shared" si="21"/>
        <v>7150</v>
      </c>
      <c r="AF84" s="12">
        <f t="shared" si="22"/>
        <v>12155</v>
      </c>
      <c r="AG84" s="12">
        <f t="shared" si="23"/>
        <v>6760</v>
      </c>
      <c r="AH84" s="12">
        <f t="shared" si="24"/>
        <v>5395</v>
      </c>
      <c r="AI84" s="12">
        <f t="shared" si="25"/>
        <v>4160</v>
      </c>
      <c r="AJ84" s="12">
        <f t="shared" si="26"/>
        <v>2405</v>
      </c>
      <c r="AK84" s="12">
        <f t="shared" si="27"/>
        <v>1755</v>
      </c>
      <c r="AL84" s="12">
        <f t="shared" si="28"/>
        <v>0</v>
      </c>
      <c r="AM84" s="12">
        <f t="shared" si="29"/>
        <v>0</v>
      </c>
      <c r="AN84" s="12">
        <f t="shared" si="30"/>
        <v>0</v>
      </c>
    </row>
    <row r="85" spans="1:40" ht="15">
      <c r="A85" s="6">
        <v>66</v>
      </c>
      <c r="B85" s="26">
        <v>255</v>
      </c>
      <c r="C85" s="26">
        <v>155</v>
      </c>
      <c r="D85" s="33">
        <v>100</v>
      </c>
      <c r="E85" s="34"/>
      <c r="F85" s="26">
        <v>192</v>
      </c>
      <c r="G85" s="26">
        <v>125</v>
      </c>
      <c r="H85" s="26">
        <v>67</v>
      </c>
      <c r="I85" s="26">
        <v>63</v>
      </c>
      <c r="J85" s="26">
        <v>30</v>
      </c>
      <c r="K85" s="26">
        <v>33</v>
      </c>
      <c r="L85" s="21"/>
      <c r="M85" s="21"/>
      <c r="N85" s="21"/>
      <c r="O85" s="12">
        <f t="shared" si="31"/>
        <v>167999</v>
      </c>
      <c r="P85" s="12">
        <f t="shared" si="32"/>
        <v>121757</v>
      </c>
      <c r="Q85" s="12">
        <f t="shared" si="32"/>
        <v>46242</v>
      </c>
      <c r="S85" s="12">
        <f t="shared" si="16"/>
        <v>112520</v>
      </c>
      <c r="T85" s="12">
        <f t="shared" si="16"/>
        <v>81233</v>
      </c>
      <c r="U85" s="12">
        <f t="shared" si="16"/>
        <v>31287</v>
      </c>
      <c r="V85" s="12">
        <f t="shared" si="16"/>
        <v>55479</v>
      </c>
      <c r="W85" s="12">
        <f t="shared" si="17"/>
        <v>40524</v>
      </c>
      <c r="X85" s="12">
        <f t="shared" si="17"/>
        <v>14955</v>
      </c>
      <c r="Y85" s="12">
        <f t="shared" si="17"/>
        <v>0</v>
      </c>
      <c r="Z85" s="12">
        <f t="shared" si="17"/>
        <v>0</v>
      </c>
      <c r="AA85" s="12">
        <f t="shared" si="18"/>
        <v>0</v>
      </c>
      <c r="AB85" s="12">
        <f t="shared" si="19"/>
        <v>16830</v>
      </c>
      <c r="AC85" s="12">
        <f t="shared" si="20"/>
        <v>10230</v>
      </c>
      <c r="AD85" s="12">
        <f t="shared" si="21"/>
        <v>6600</v>
      </c>
      <c r="AF85" s="12">
        <f t="shared" si="22"/>
        <v>12672</v>
      </c>
      <c r="AG85" s="12">
        <f t="shared" si="23"/>
        <v>8250</v>
      </c>
      <c r="AH85" s="12">
        <f t="shared" si="24"/>
        <v>4422</v>
      </c>
      <c r="AI85" s="12">
        <f t="shared" si="25"/>
        <v>4158</v>
      </c>
      <c r="AJ85" s="12">
        <f t="shared" si="26"/>
        <v>1980</v>
      </c>
      <c r="AK85" s="12">
        <f t="shared" si="27"/>
        <v>2178</v>
      </c>
      <c r="AL85" s="12">
        <f t="shared" si="28"/>
        <v>0</v>
      </c>
      <c r="AM85" s="12">
        <f t="shared" si="29"/>
        <v>0</v>
      </c>
      <c r="AN85" s="12">
        <f t="shared" si="30"/>
        <v>0</v>
      </c>
    </row>
    <row r="86" spans="1:40" ht="15">
      <c r="A86" s="6">
        <v>67</v>
      </c>
      <c r="B86" s="26">
        <v>197</v>
      </c>
      <c r="C86" s="26">
        <v>103</v>
      </c>
      <c r="D86" s="33">
        <v>94</v>
      </c>
      <c r="E86" s="34"/>
      <c r="F86" s="26">
        <v>146</v>
      </c>
      <c r="G86" s="26">
        <v>79</v>
      </c>
      <c r="H86" s="26">
        <v>67</v>
      </c>
      <c r="I86" s="26">
        <v>51</v>
      </c>
      <c r="J86" s="26">
        <v>24</v>
      </c>
      <c r="K86" s="26">
        <v>27</v>
      </c>
      <c r="L86" s="21"/>
      <c r="M86" s="21"/>
      <c r="N86" s="21"/>
      <c r="O86" s="12">
        <f t="shared" si="31"/>
        <v>168196</v>
      </c>
      <c r="P86" s="12">
        <f t="shared" si="32"/>
        <v>121860</v>
      </c>
      <c r="Q86" s="12">
        <f t="shared" si="32"/>
        <v>46336</v>
      </c>
      <c r="S86" s="12">
        <f t="shared" si="16"/>
        <v>112666</v>
      </c>
      <c r="T86" s="12">
        <f t="shared" si="16"/>
        <v>81312</v>
      </c>
      <c r="U86" s="12">
        <f t="shared" si="16"/>
        <v>31354</v>
      </c>
      <c r="V86" s="12">
        <f t="shared" ref="V86:Y126" si="33">I86+V85</f>
        <v>55530</v>
      </c>
      <c r="W86" s="12">
        <f t="shared" si="17"/>
        <v>40548</v>
      </c>
      <c r="X86" s="12">
        <f t="shared" si="17"/>
        <v>14982</v>
      </c>
      <c r="Y86" s="12">
        <f t="shared" si="17"/>
        <v>0</v>
      </c>
      <c r="Z86" s="12">
        <f t="shared" ref="Z86:AA126" si="34">M86+Z85</f>
        <v>0</v>
      </c>
      <c r="AA86" s="12">
        <f t="shared" si="18"/>
        <v>0</v>
      </c>
      <c r="AB86" s="12">
        <f t="shared" si="19"/>
        <v>13199</v>
      </c>
      <c r="AC86" s="12">
        <f t="shared" si="20"/>
        <v>6901</v>
      </c>
      <c r="AD86" s="12">
        <f t="shared" si="21"/>
        <v>6298</v>
      </c>
      <c r="AF86" s="12">
        <f t="shared" si="22"/>
        <v>9782</v>
      </c>
      <c r="AG86" s="12">
        <f t="shared" si="23"/>
        <v>5293</v>
      </c>
      <c r="AH86" s="12">
        <f t="shared" si="24"/>
        <v>4489</v>
      </c>
      <c r="AI86" s="12">
        <f t="shared" si="25"/>
        <v>3417</v>
      </c>
      <c r="AJ86" s="12">
        <f t="shared" si="26"/>
        <v>1608</v>
      </c>
      <c r="AK86" s="12">
        <f t="shared" si="27"/>
        <v>1809</v>
      </c>
      <c r="AL86" s="12">
        <f t="shared" si="28"/>
        <v>0</v>
      </c>
      <c r="AM86" s="12">
        <f t="shared" si="29"/>
        <v>0</v>
      </c>
      <c r="AN86" s="12">
        <f t="shared" si="30"/>
        <v>0</v>
      </c>
    </row>
    <row r="87" spans="1:40" ht="15">
      <c r="A87" s="6">
        <v>68</v>
      </c>
      <c r="B87" s="26">
        <v>141</v>
      </c>
      <c r="C87" s="26">
        <v>70</v>
      </c>
      <c r="D87" s="33">
        <v>71</v>
      </c>
      <c r="E87" s="34"/>
      <c r="F87" s="26">
        <v>96</v>
      </c>
      <c r="G87" s="26">
        <v>46</v>
      </c>
      <c r="H87" s="26">
        <v>50</v>
      </c>
      <c r="I87" s="26">
        <v>45</v>
      </c>
      <c r="J87" s="26">
        <v>24</v>
      </c>
      <c r="K87" s="26">
        <v>21</v>
      </c>
      <c r="L87" s="21"/>
      <c r="M87" s="21"/>
      <c r="N87" s="21"/>
      <c r="O87" s="12">
        <f t="shared" si="31"/>
        <v>168337</v>
      </c>
      <c r="P87" s="12">
        <f t="shared" si="32"/>
        <v>121930</v>
      </c>
      <c r="Q87" s="12">
        <f t="shared" si="32"/>
        <v>46407</v>
      </c>
      <c r="S87" s="12">
        <f t="shared" ref="S87:U126" si="35">F87+S86</f>
        <v>112762</v>
      </c>
      <c r="T87" s="12">
        <f t="shared" si="35"/>
        <v>81358</v>
      </c>
      <c r="U87" s="12">
        <f t="shared" si="35"/>
        <v>31404</v>
      </c>
      <c r="V87" s="12">
        <f t="shared" si="33"/>
        <v>55575</v>
      </c>
      <c r="W87" s="12">
        <f t="shared" si="33"/>
        <v>40572</v>
      </c>
      <c r="X87" s="12">
        <f t="shared" si="33"/>
        <v>15003</v>
      </c>
      <c r="Y87" s="12">
        <f t="shared" si="33"/>
        <v>0</v>
      </c>
      <c r="Z87" s="12">
        <f t="shared" si="34"/>
        <v>0</v>
      </c>
      <c r="AA87" s="12">
        <f t="shared" si="34"/>
        <v>0</v>
      </c>
      <c r="AB87" s="12">
        <f t="shared" si="19"/>
        <v>9588</v>
      </c>
      <c r="AC87" s="12">
        <f t="shared" si="20"/>
        <v>4760</v>
      </c>
      <c r="AD87" s="12">
        <f t="shared" si="21"/>
        <v>4828</v>
      </c>
      <c r="AF87" s="12">
        <f t="shared" si="22"/>
        <v>6528</v>
      </c>
      <c r="AG87" s="12">
        <f t="shared" si="23"/>
        <v>3128</v>
      </c>
      <c r="AH87" s="12">
        <f t="shared" si="24"/>
        <v>3400</v>
      </c>
      <c r="AI87" s="12">
        <f t="shared" si="25"/>
        <v>3060</v>
      </c>
      <c r="AJ87" s="12">
        <f t="shared" si="26"/>
        <v>1632</v>
      </c>
      <c r="AK87" s="12">
        <f t="shared" si="27"/>
        <v>1428</v>
      </c>
      <c r="AL87" s="12">
        <f t="shared" si="28"/>
        <v>0</v>
      </c>
      <c r="AM87" s="12">
        <f t="shared" si="29"/>
        <v>0</v>
      </c>
      <c r="AN87" s="12">
        <f t="shared" si="30"/>
        <v>0</v>
      </c>
    </row>
    <row r="88" spans="1:40" ht="15">
      <c r="A88" s="6">
        <v>69</v>
      </c>
      <c r="B88" s="26">
        <v>110</v>
      </c>
      <c r="C88" s="26">
        <v>60</v>
      </c>
      <c r="D88" s="33">
        <v>50</v>
      </c>
      <c r="E88" s="34"/>
      <c r="F88" s="26">
        <v>80</v>
      </c>
      <c r="G88" s="26">
        <v>45</v>
      </c>
      <c r="H88" s="26">
        <v>35</v>
      </c>
      <c r="I88" s="26">
        <v>30</v>
      </c>
      <c r="J88" s="26">
        <v>15</v>
      </c>
      <c r="K88" s="26">
        <v>15</v>
      </c>
      <c r="L88" s="21"/>
      <c r="M88" s="21"/>
      <c r="N88" s="21"/>
      <c r="O88" s="12">
        <f t="shared" si="31"/>
        <v>168447</v>
      </c>
      <c r="P88" s="12">
        <f t="shared" si="32"/>
        <v>121990</v>
      </c>
      <c r="Q88" s="12">
        <f t="shared" si="32"/>
        <v>46457</v>
      </c>
      <c r="S88" s="12">
        <f t="shared" si="35"/>
        <v>112842</v>
      </c>
      <c r="T88" s="12">
        <f t="shared" si="35"/>
        <v>81403</v>
      </c>
      <c r="U88" s="12">
        <f t="shared" si="35"/>
        <v>31439</v>
      </c>
      <c r="V88" s="12">
        <f t="shared" si="33"/>
        <v>55605</v>
      </c>
      <c r="W88" s="12">
        <f t="shared" si="33"/>
        <v>40587</v>
      </c>
      <c r="X88" s="12">
        <f t="shared" si="33"/>
        <v>15018</v>
      </c>
      <c r="Y88" s="12">
        <f t="shared" si="33"/>
        <v>0</v>
      </c>
      <c r="Z88" s="12">
        <f t="shared" si="34"/>
        <v>0</v>
      </c>
      <c r="AA88" s="12">
        <f t="shared" si="34"/>
        <v>0</v>
      </c>
      <c r="AB88" s="12">
        <f t="shared" si="19"/>
        <v>7590</v>
      </c>
      <c r="AC88" s="12">
        <f t="shared" si="20"/>
        <v>4140</v>
      </c>
      <c r="AD88" s="12">
        <f t="shared" si="21"/>
        <v>3450</v>
      </c>
      <c r="AF88" s="12">
        <f t="shared" si="22"/>
        <v>5520</v>
      </c>
      <c r="AG88" s="12">
        <f t="shared" si="23"/>
        <v>3105</v>
      </c>
      <c r="AH88" s="12">
        <f t="shared" si="24"/>
        <v>2415</v>
      </c>
      <c r="AI88" s="12">
        <f t="shared" si="25"/>
        <v>2070</v>
      </c>
      <c r="AJ88" s="12">
        <f t="shared" si="26"/>
        <v>1035</v>
      </c>
      <c r="AK88" s="12">
        <f t="shared" si="27"/>
        <v>1035</v>
      </c>
      <c r="AL88" s="12">
        <f t="shared" si="28"/>
        <v>0</v>
      </c>
      <c r="AM88" s="12">
        <f t="shared" si="29"/>
        <v>0</v>
      </c>
      <c r="AN88" s="12">
        <f t="shared" si="30"/>
        <v>0</v>
      </c>
    </row>
    <row r="89" spans="1:40" ht="15">
      <c r="A89" s="4"/>
      <c r="B89" s="27"/>
      <c r="C89" s="27"/>
      <c r="D89" s="39"/>
      <c r="E89" s="40"/>
      <c r="F89" s="27"/>
      <c r="G89" s="27"/>
      <c r="H89" s="27"/>
      <c r="I89" s="27"/>
      <c r="J89" s="27"/>
      <c r="K89" s="27"/>
      <c r="L89" s="22"/>
      <c r="M89" s="22"/>
      <c r="N89" s="22"/>
      <c r="O89" s="12">
        <f t="shared" si="31"/>
        <v>168447</v>
      </c>
      <c r="P89" s="12">
        <f t="shared" si="32"/>
        <v>121990</v>
      </c>
      <c r="Q89" s="12">
        <f t="shared" si="32"/>
        <v>46457</v>
      </c>
      <c r="S89" s="12">
        <f t="shared" si="35"/>
        <v>112842</v>
      </c>
      <c r="T89" s="12">
        <f t="shared" si="35"/>
        <v>81403</v>
      </c>
      <c r="U89" s="12">
        <f t="shared" si="35"/>
        <v>31439</v>
      </c>
      <c r="V89" s="12">
        <f t="shared" si="33"/>
        <v>55605</v>
      </c>
      <c r="W89" s="12">
        <f t="shared" si="33"/>
        <v>40587</v>
      </c>
      <c r="X89" s="12">
        <f t="shared" si="33"/>
        <v>15018</v>
      </c>
      <c r="Y89" s="12">
        <f t="shared" si="33"/>
        <v>0</v>
      </c>
      <c r="Z89" s="12">
        <f t="shared" si="34"/>
        <v>0</v>
      </c>
      <c r="AA89" s="12">
        <f t="shared" si="34"/>
        <v>0</v>
      </c>
      <c r="AB89" s="12">
        <f t="shared" si="19"/>
        <v>0</v>
      </c>
      <c r="AC89" s="12">
        <f t="shared" si="20"/>
        <v>0</v>
      </c>
      <c r="AD89" s="12">
        <f t="shared" si="21"/>
        <v>0</v>
      </c>
      <c r="AF89" s="12">
        <f t="shared" si="22"/>
        <v>0</v>
      </c>
      <c r="AG89" s="12">
        <f t="shared" si="23"/>
        <v>0</v>
      </c>
      <c r="AH89" s="12">
        <f t="shared" si="24"/>
        <v>0</v>
      </c>
      <c r="AI89" s="12">
        <f t="shared" si="25"/>
        <v>0</v>
      </c>
      <c r="AJ89" s="12">
        <f t="shared" si="26"/>
        <v>0</v>
      </c>
      <c r="AK89" s="12">
        <f t="shared" si="27"/>
        <v>0</v>
      </c>
      <c r="AL89" s="12">
        <f t="shared" si="28"/>
        <v>0</v>
      </c>
      <c r="AM89" s="12">
        <f t="shared" si="29"/>
        <v>0</v>
      </c>
      <c r="AN89" s="12">
        <f t="shared" si="30"/>
        <v>0</v>
      </c>
    </row>
    <row r="90" spans="1:40" ht="15">
      <c r="A90" s="6">
        <v>70</v>
      </c>
      <c r="B90" s="26">
        <v>136</v>
      </c>
      <c r="C90" s="26">
        <v>69</v>
      </c>
      <c r="D90" s="33">
        <v>67</v>
      </c>
      <c r="E90" s="34"/>
      <c r="F90" s="26">
        <v>96</v>
      </c>
      <c r="G90" s="26">
        <v>50</v>
      </c>
      <c r="H90" s="26">
        <v>46</v>
      </c>
      <c r="I90" s="26">
        <v>40</v>
      </c>
      <c r="J90" s="26">
        <v>19</v>
      </c>
      <c r="K90" s="26">
        <v>21</v>
      </c>
      <c r="L90" s="21"/>
      <c r="M90" s="21"/>
      <c r="N90" s="21"/>
      <c r="O90" s="12">
        <f t="shared" si="31"/>
        <v>168583</v>
      </c>
      <c r="P90" s="12">
        <f t="shared" si="32"/>
        <v>122059</v>
      </c>
      <c r="Q90" s="12">
        <f t="shared" si="32"/>
        <v>46524</v>
      </c>
      <c r="S90" s="12">
        <f t="shared" si="35"/>
        <v>112938</v>
      </c>
      <c r="T90" s="12">
        <f t="shared" si="35"/>
        <v>81453</v>
      </c>
      <c r="U90" s="12">
        <f t="shared" si="35"/>
        <v>31485</v>
      </c>
      <c r="V90" s="12">
        <f t="shared" si="33"/>
        <v>55645</v>
      </c>
      <c r="W90" s="12">
        <f t="shared" si="33"/>
        <v>40606</v>
      </c>
      <c r="X90" s="12">
        <f t="shared" si="33"/>
        <v>15039</v>
      </c>
      <c r="Y90" s="12">
        <f t="shared" si="33"/>
        <v>0</v>
      </c>
      <c r="Z90" s="12">
        <f t="shared" si="34"/>
        <v>0</v>
      </c>
      <c r="AA90" s="12">
        <f t="shared" si="34"/>
        <v>0</v>
      </c>
      <c r="AB90" s="12">
        <f t="shared" si="19"/>
        <v>9520</v>
      </c>
      <c r="AC90" s="12">
        <f t="shared" si="20"/>
        <v>4830</v>
      </c>
      <c r="AD90" s="12">
        <f t="shared" si="21"/>
        <v>4690</v>
      </c>
      <c r="AF90" s="12">
        <f t="shared" si="22"/>
        <v>6720</v>
      </c>
      <c r="AG90" s="12">
        <f t="shared" si="23"/>
        <v>3500</v>
      </c>
      <c r="AH90" s="12">
        <f t="shared" si="24"/>
        <v>3220</v>
      </c>
      <c r="AI90" s="12">
        <f t="shared" si="25"/>
        <v>2800</v>
      </c>
      <c r="AJ90" s="12">
        <f t="shared" si="26"/>
        <v>1330</v>
      </c>
      <c r="AK90" s="12">
        <f t="shared" si="27"/>
        <v>1470</v>
      </c>
      <c r="AL90" s="12">
        <f t="shared" si="28"/>
        <v>0</v>
      </c>
      <c r="AM90" s="12">
        <f t="shared" si="29"/>
        <v>0</v>
      </c>
      <c r="AN90" s="12">
        <f t="shared" si="30"/>
        <v>0</v>
      </c>
    </row>
    <row r="91" spans="1:40" ht="15">
      <c r="A91" s="6">
        <v>71</v>
      </c>
      <c r="B91" s="26">
        <v>167</v>
      </c>
      <c r="C91" s="26">
        <v>97</v>
      </c>
      <c r="D91" s="33">
        <v>70</v>
      </c>
      <c r="E91" s="34"/>
      <c r="F91" s="26">
        <v>125</v>
      </c>
      <c r="G91" s="26">
        <v>68</v>
      </c>
      <c r="H91" s="26">
        <v>57</v>
      </c>
      <c r="I91" s="26">
        <v>42</v>
      </c>
      <c r="J91" s="26">
        <v>29</v>
      </c>
      <c r="K91" s="26">
        <v>13</v>
      </c>
      <c r="L91" s="21"/>
      <c r="M91" s="21"/>
      <c r="N91" s="21"/>
      <c r="O91" s="12">
        <f t="shared" si="31"/>
        <v>168750</v>
      </c>
      <c r="P91" s="12">
        <f t="shared" si="32"/>
        <v>122156</v>
      </c>
      <c r="Q91" s="12">
        <f t="shared" si="32"/>
        <v>46594</v>
      </c>
      <c r="S91" s="12">
        <f t="shared" si="35"/>
        <v>113063</v>
      </c>
      <c r="T91" s="12">
        <f t="shared" si="35"/>
        <v>81521</v>
      </c>
      <c r="U91" s="12">
        <f t="shared" si="35"/>
        <v>31542</v>
      </c>
      <c r="V91" s="12">
        <f t="shared" si="33"/>
        <v>55687</v>
      </c>
      <c r="W91" s="12">
        <f t="shared" si="33"/>
        <v>40635</v>
      </c>
      <c r="X91" s="12">
        <f t="shared" si="33"/>
        <v>15052</v>
      </c>
      <c r="Y91" s="12">
        <f t="shared" si="33"/>
        <v>0</v>
      </c>
      <c r="Z91" s="12">
        <f t="shared" si="34"/>
        <v>0</v>
      </c>
      <c r="AA91" s="12">
        <f t="shared" si="34"/>
        <v>0</v>
      </c>
      <c r="AB91" s="12">
        <f t="shared" si="19"/>
        <v>11857</v>
      </c>
      <c r="AC91" s="12">
        <f t="shared" si="20"/>
        <v>6887</v>
      </c>
      <c r="AD91" s="12">
        <f t="shared" si="21"/>
        <v>4970</v>
      </c>
      <c r="AF91" s="12">
        <f t="shared" si="22"/>
        <v>8875</v>
      </c>
      <c r="AG91" s="12">
        <f t="shared" si="23"/>
        <v>4828</v>
      </c>
      <c r="AH91" s="12">
        <f t="shared" si="24"/>
        <v>4047</v>
      </c>
      <c r="AI91" s="12">
        <f t="shared" si="25"/>
        <v>2982</v>
      </c>
      <c r="AJ91" s="12">
        <f t="shared" si="26"/>
        <v>2059</v>
      </c>
      <c r="AK91" s="12">
        <f t="shared" si="27"/>
        <v>923</v>
      </c>
      <c r="AL91" s="12">
        <f t="shared" si="28"/>
        <v>0</v>
      </c>
      <c r="AM91" s="12">
        <f t="shared" si="29"/>
        <v>0</v>
      </c>
      <c r="AN91" s="12">
        <f t="shared" si="30"/>
        <v>0</v>
      </c>
    </row>
    <row r="92" spans="1:40" ht="15">
      <c r="A92" s="6">
        <v>72</v>
      </c>
      <c r="B92" s="26">
        <v>171</v>
      </c>
      <c r="C92" s="26">
        <v>91</v>
      </c>
      <c r="D92" s="33">
        <v>80</v>
      </c>
      <c r="E92" s="34"/>
      <c r="F92" s="26">
        <v>108</v>
      </c>
      <c r="G92" s="26">
        <v>53</v>
      </c>
      <c r="H92" s="26">
        <v>55</v>
      </c>
      <c r="I92" s="26">
        <v>63</v>
      </c>
      <c r="J92" s="26">
        <v>38</v>
      </c>
      <c r="K92" s="26">
        <v>25</v>
      </c>
      <c r="L92" s="21"/>
      <c r="M92" s="21"/>
      <c r="N92" s="21"/>
      <c r="O92" s="12">
        <f t="shared" si="31"/>
        <v>168921</v>
      </c>
      <c r="P92" s="12">
        <f t="shared" si="32"/>
        <v>122247</v>
      </c>
      <c r="Q92" s="12">
        <f t="shared" si="32"/>
        <v>46674</v>
      </c>
      <c r="S92" s="12">
        <f t="shared" si="35"/>
        <v>113171</v>
      </c>
      <c r="T92" s="12">
        <f t="shared" si="35"/>
        <v>81574</v>
      </c>
      <c r="U92" s="12">
        <f t="shared" si="35"/>
        <v>31597</v>
      </c>
      <c r="V92" s="12">
        <f t="shared" si="33"/>
        <v>55750</v>
      </c>
      <c r="W92" s="12">
        <f t="shared" si="33"/>
        <v>40673</v>
      </c>
      <c r="X92" s="12">
        <f t="shared" si="33"/>
        <v>15077</v>
      </c>
      <c r="Y92" s="12">
        <f t="shared" si="33"/>
        <v>0</v>
      </c>
      <c r="Z92" s="12">
        <f t="shared" si="34"/>
        <v>0</v>
      </c>
      <c r="AA92" s="12">
        <f t="shared" si="34"/>
        <v>0</v>
      </c>
      <c r="AB92" s="12">
        <f t="shared" si="19"/>
        <v>12312</v>
      </c>
      <c r="AC92" s="12">
        <f t="shared" si="20"/>
        <v>6552</v>
      </c>
      <c r="AD92" s="12">
        <f t="shared" si="21"/>
        <v>5760</v>
      </c>
      <c r="AF92" s="12">
        <f t="shared" si="22"/>
        <v>7776</v>
      </c>
      <c r="AG92" s="12">
        <f t="shared" si="23"/>
        <v>3816</v>
      </c>
      <c r="AH92" s="12">
        <f t="shared" si="24"/>
        <v>3960</v>
      </c>
      <c r="AI92" s="12">
        <f t="shared" si="25"/>
        <v>4536</v>
      </c>
      <c r="AJ92" s="12">
        <f t="shared" si="26"/>
        <v>2736</v>
      </c>
      <c r="AK92" s="12">
        <f t="shared" si="27"/>
        <v>1800</v>
      </c>
      <c r="AL92" s="12">
        <f t="shared" si="28"/>
        <v>0</v>
      </c>
      <c r="AM92" s="12">
        <f t="shared" si="29"/>
        <v>0</v>
      </c>
      <c r="AN92" s="12">
        <f t="shared" si="30"/>
        <v>0</v>
      </c>
    </row>
    <row r="93" spans="1:40" ht="15">
      <c r="A93" s="6">
        <v>73</v>
      </c>
      <c r="B93" s="26">
        <v>204</v>
      </c>
      <c r="C93" s="26">
        <v>87</v>
      </c>
      <c r="D93" s="33">
        <v>117</v>
      </c>
      <c r="E93" s="34"/>
      <c r="F93" s="26">
        <v>166</v>
      </c>
      <c r="G93" s="26">
        <v>67</v>
      </c>
      <c r="H93" s="26">
        <v>99</v>
      </c>
      <c r="I93" s="26">
        <v>38</v>
      </c>
      <c r="J93" s="26">
        <v>20</v>
      </c>
      <c r="K93" s="26">
        <v>18</v>
      </c>
      <c r="L93" s="21"/>
      <c r="M93" s="21"/>
      <c r="N93" s="21"/>
      <c r="O93" s="12">
        <f t="shared" si="31"/>
        <v>169125</v>
      </c>
      <c r="P93" s="12">
        <f t="shared" si="32"/>
        <v>122334</v>
      </c>
      <c r="Q93" s="12">
        <f t="shared" si="32"/>
        <v>46791</v>
      </c>
      <c r="S93" s="12">
        <f t="shared" si="35"/>
        <v>113337</v>
      </c>
      <c r="T93" s="12">
        <f t="shared" si="35"/>
        <v>81641</v>
      </c>
      <c r="U93" s="12">
        <f t="shared" si="35"/>
        <v>31696</v>
      </c>
      <c r="V93" s="12">
        <f t="shared" si="33"/>
        <v>55788</v>
      </c>
      <c r="W93" s="12">
        <f t="shared" si="33"/>
        <v>40693</v>
      </c>
      <c r="X93" s="12">
        <f t="shared" si="33"/>
        <v>15095</v>
      </c>
      <c r="Y93" s="12">
        <f t="shared" si="33"/>
        <v>0</v>
      </c>
      <c r="Z93" s="12">
        <f t="shared" si="34"/>
        <v>0</v>
      </c>
      <c r="AA93" s="12">
        <f t="shared" si="34"/>
        <v>0</v>
      </c>
      <c r="AB93" s="12">
        <f t="shared" si="19"/>
        <v>14892</v>
      </c>
      <c r="AC93" s="12">
        <f t="shared" si="20"/>
        <v>6351</v>
      </c>
      <c r="AD93" s="12">
        <f t="shared" si="21"/>
        <v>8541</v>
      </c>
      <c r="AF93" s="12">
        <f t="shared" si="22"/>
        <v>12118</v>
      </c>
      <c r="AG93" s="12">
        <f t="shared" si="23"/>
        <v>4891</v>
      </c>
      <c r="AH93" s="12">
        <f t="shared" si="24"/>
        <v>7227</v>
      </c>
      <c r="AI93" s="12">
        <f t="shared" si="25"/>
        <v>2774</v>
      </c>
      <c r="AJ93" s="12">
        <f t="shared" si="26"/>
        <v>1460</v>
      </c>
      <c r="AK93" s="12">
        <f t="shared" si="27"/>
        <v>1314</v>
      </c>
      <c r="AL93" s="12">
        <f t="shared" si="28"/>
        <v>0</v>
      </c>
      <c r="AM93" s="12">
        <f t="shared" si="29"/>
        <v>0</v>
      </c>
      <c r="AN93" s="12">
        <f t="shared" si="30"/>
        <v>0</v>
      </c>
    </row>
    <row r="94" spans="1:40" ht="15">
      <c r="A94" s="6">
        <v>74</v>
      </c>
      <c r="B94" s="26">
        <v>170</v>
      </c>
      <c r="C94" s="26">
        <v>101</v>
      </c>
      <c r="D94" s="33">
        <v>69</v>
      </c>
      <c r="E94" s="34"/>
      <c r="F94" s="26">
        <v>102</v>
      </c>
      <c r="G94" s="26">
        <v>55</v>
      </c>
      <c r="H94" s="26">
        <v>47</v>
      </c>
      <c r="I94" s="26">
        <v>68</v>
      </c>
      <c r="J94" s="26">
        <v>46</v>
      </c>
      <c r="K94" s="26">
        <v>22</v>
      </c>
      <c r="L94" s="21"/>
      <c r="M94" s="21"/>
      <c r="N94" s="21"/>
      <c r="O94" s="12">
        <f t="shared" si="31"/>
        <v>169295</v>
      </c>
      <c r="P94" s="12">
        <f t="shared" si="32"/>
        <v>122435</v>
      </c>
      <c r="Q94" s="12">
        <f t="shared" si="32"/>
        <v>46860</v>
      </c>
      <c r="S94" s="12">
        <f t="shared" si="35"/>
        <v>113439</v>
      </c>
      <c r="T94" s="12">
        <f t="shared" si="35"/>
        <v>81696</v>
      </c>
      <c r="U94" s="12">
        <f t="shared" si="35"/>
        <v>31743</v>
      </c>
      <c r="V94" s="12">
        <f t="shared" si="33"/>
        <v>55856</v>
      </c>
      <c r="W94" s="12">
        <f t="shared" si="33"/>
        <v>40739</v>
      </c>
      <c r="X94" s="12">
        <f t="shared" si="33"/>
        <v>15117</v>
      </c>
      <c r="Y94" s="12">
        <f t="shared" si="33"/>
        <v>0</v>
      </c>
      <c r="Z94" s="12">
        <f t="shared" si="34"/>
        <v>0</v>
      </c>
      <c r="AA94" s="12">
        <f t="shared" si="34"/>
        <v>0</v>
      </c>
      <c r="AB94" s="12">
        <f t="shared" si="19"/>
        <v>12580</v>
      </c>
      <c r="AC94" s="12">
        <f t="shared" si="20"/>
        <v>7474</v>
      </c>
      <c r="AD94" s="12">
        <f t="shared" si="21"/>
        <v>5106</v>
      </c>
      <c r="AF94" s="12">
        <f t="shared" si="22"/>
        <v>7548</v>
      </c>
      <c r="AG94" s="12">
        <f t="shared" si="23"/>
        <v>4070</v>
      </c>
      <c r="AH94" s="12">
        <f t="shared" si="24"/>
        <v>3478</v>
      </c>
      <c r="AI94" s="12">
        <f t="shared" si="25"/>
        <v>5032</v>
      </c>
      <c r="AJ94" s="12">
        <f t="shared" si="26"/>
        <v>3404</v>
      </c>
      <c r="AK94" s="12">
        <f t="shared" si="27"/>
        <v>1628</v>
      </c>
      <c r="AL94" s="12">
        <f t="shared" si="28"/>
        <v>0</v>
      </c>
      <c r="AM94" s="12">
        <f t="shared" si="29"/>
        <v>0</v>
      </c>
      <c r="AN94" s="12">
        <f t="shared" si="30"/>
        <v>0</v>
      </c>
    </row>
    <row r="95" spans="1:40" ht="15">
      <c r="A95" s="4"/>
      <c r="B95" s="27"/>
      <c r="C95" s="27"/>
      <c r="D95" s="39"/>
      <c r="E95" s="40"/>
      <c r="F95" s="27"/>
      <c r="G95" s="27"/>
      <c r="H95" s="27"/>
      <c r="I95" s="27"/>
      <c r="J95" s="27"/>
      <c r="K95" s="27"/>
      <c r="L95" s="22"/>
      <c r="M95" s="22"/>
      <c r="N95" s="22"/>
      <c r="O95" s="12">
        <f t="shared" si="31"/>
        <v>169295</v>
      </c>
      <c r="P95" s="12">
        <f t="shared" si="32"/>
        <v>122435</v>
      </c>
      <c r="Q95" s="12">
        <f t="shared" si="32"/>
        <v>46860</v>
      </c>
      <c r="S95" s="12">
        <f t="shared" si="35"/>
        <v>113439</v>
      </c>
      <c r="T95" s="12">
        <f t="shared" si="35"/>
        <v>81696</v>
      </c>
      <c r="U95" s="12">
        <f t="shared" si="35"/>
        <v>31743</v>
      </c>
      <c r="V95" s="12">
        <f t="shared" si="33"/>
        <v>55856</v>
      </c>
      <c r="W95" s="12">
        <f t="shared" si="33"/>
        <v>40739</v>
      </c>
      <c r="X95" s="12">
        <f t="shared" si="33"/>
        <v>15117</v>
      </c>
      <c r="Y95" s="12">
        <f t="shared" si="33"/>
        <v>0</v>
      </c>
      <c r="Z95" s="12">
        <f t="shared" si="34"/>
        <v>0</v>
      </c>
      <c r="AA95" s="12">
        <f t="shared" si="34"/>
        <v>0</v>
      </c>
      <c r="AB95" s="12">
        <f t="shared" si="19"/>
        <v>0</v>
      </c>
      <c r="AC95" s="12">
        <f t="shared" si="20"/>
        <v>0</v>
      </c>
      <c r="AD95" s="12">
        <f t="shared" si="21"/>
        <v>0</v>
      </c>
      <c r="AF95" s="12">
        <f t="shared" si="22"/>
        <v>0</v>
      </c>
      <c r="AG95" s="12">
        <f t="shared" si="23"/>
        <v>0</v>
      </c>
      <c r="AH95" s="12">
        <f t="shared" si="24"/>
        <v>0</v>
      </c>
      <c r="AI95" s="12">
        <f t="shared" si="25"/>
        <v>0</v>
      </c>
      <c r="AJ95" s="12">
        <f t="shared" si="26"/>
        <v>0</v>
      </c>
      <c r="AK95" s="12">
        <f t="shared" si="27"/>
        <v>0</v>
      </c>
      <c r="AL95" s="12">
        <f t="shared" si="28"/>
        <v>0</v>
      </c>
      <c r="AM95" s="12">
        <f t="shared" si="29"/>
        <v>0</v>
      </c>
      <c r="AN95" s="12">
        <f t="shared" si="30"/>
        <v>0</v>
      </c>
    </row>
    <row r="96" spans="1:40" ht="15">
      <c r="A96" s="6">
        <v>75</v>
      </c>
      <c r="B96" s="26">
        <v>187</v>
      </c>
      <c r="C96" s="26">
        <v>77</v>
      </c>
      <c r="D96" s="33">
        <v>110</v>
      </c>
      <c r="E96" s="34"/>
      <c r="F96" s="26">
        <v>100</v>
      </c>
      <c r="G96" s="26">
        <v>60</v>
      </c>
      <c r="H96" s="26">
        <v>40</v>
      </c>
      <c r="I96" s="26">
        <v>87</v>
      </c>
      <c r="J96" s="26">
        <v>17</v>
      </c>
      <c r="K96" s="26">
        <v>70</v>
      </c>
      <c r="L96" s="21"/>
      <c r="M96" s="21"/>
      <c r="N96" s="21"/>
      <c r="O96" s="12">
        <f t="shared" si="31"/>
        <v>169482</v>
      </c>
      <c r="P96" s="12">
        <f t="shared" si="32"/>
        <v>122512</v>
      </c>
      <c r="Q96" s="12">
        <f t="shared" si="32"/>
        <v>46970</v>
      </c>
      <c r="S96" s="12">
        <f t="shared" si="35"/>
        <v>113539</v>
      </c>
      <c r="T96" s="12">
        <f t="shared" si="35"/>
        <v>81756</v>
      </c>
      <c r="U96" s="12">
        <f t="shared" si="35"/>
        <v>31783</v>
      </c>
      <c r="V96" s="12">
        <f t="shared" si="33"/>
        <v>55943</v>
      </c>
      <c r="W96" s="12">
        <f t="shared" si="33"/>
        <v>40756</v>
      </c>
      <c r="X96" s="12">
        <f t="shared" si="33"/>
        <v>15187</v>
      </c>
      <c r="Y96" s="12">
        <f t="shared" si="33"/>
        <v>0</v>
      </c>
      <c r="Z96" s="12">
        <f t="shared" si="34"/>
        <v>0</v>
      </c>
      <c r="AA96" s="12">
        <f t="shared" si="34"/>
        <v>0</v>
      </c>
      <c r="AB96" s="12">
        <f t="shared" si="19"/>
        <v>14025</v>
      </c>
      <c r="AC96" s="12">
        <f t="shared" si="20"/>
        <v>5775</v>
      </c>
      <c r="AD96" s="12">
        <f t="shared" si="21"/>
        <v>8250</v>
      </c>
      <c r="AF96" s="12">
        <f t="shared" si="22"/>
        <v>7500</v>
      </c>
      <c r="AG96" s="12">
        <f t="shared" si="23"/>
        <v>4500</v>
      </c>
      <c r="AH96" s="12">
        <f t="shared" si="24"/>
        <v>3000</v>
      </c>
      <c r="AI96" s="12">
        <f t="shared" si="25"/>
        <v>6525</v>
      </c>
      <c r="AJ96" s="12">
        <f t="shared" si="26"/>
        <v>1275</v>
      </c>
      <c r="AK96" s="12">
        <f t="shared" si="27"/>
        <v>5250</v>
      </c>
      <c r="AL96" s="12">
        <f t="shared" si="28"/>
        <v>0</v>
      </c>
      <c r="AM96" s="12">
        <f t="shared" si="29"/>
        <v>0</v>
      </c>
      <c r="AN96" s="12">
        <f t="shared" si="30"/>
        <v>0</v>
      </c>
    </row>
    <row r="97" spans="1:40" ht="15">
      <c r="A97" s="6">
        <v>76</v>
      </c>
      <c r="B97" s="26">
        <v>161</v>
      </c>
      <c r="C97" s="26">
        <v>85</v>
      </c>
      <c r="D97" s="33">
        <v>76</v>
      </c>
      <c r="E97" s="34"/>
      <c r="F97" s="26">
        <v>90</v>
      </c>
      <c r="G97" s="26">
        <v>55</v>
      </c>
      <c r="H97" s="26">
        <v>35</v>
      </c>
      <c r="I97" s="26">
        <v>71</v>
      </c>
      <c r="J97" s="26">
        <v>30</v>
      </c>
      <c r="K97" s="26">
        <v>41</v>
      </c>
      <c r="L97" s="21"/>
      <c r="M97" s="21"/>
      <c r="N97" s="21"/>
      <c r="O97" s="12">
        <f t="shared" si="31"/>
        <v>169643</v>
      </c>
      <c r="P97" s="12">
        <f t="shared" si="32"/>
        <v>122597</v>
      </c>
      <c r="Q97" s="12">
        <f t="shared" si="32"/>
        <v>47046</v>
      </c>
      <c r="S97" s="12">
        <f t="shared" si="35"/>
        <v>113629</v>
      </c>
      <c r="T97" s="12">
        <f t="shared" si="35"/>
        <v>81811</v>
      </c>
      <c r="U97" s="12">
        <f t="shared" si="35"/>
        <v>31818</v>
      </c>
      <c r="V97" s="12">
        <f t="shared" si="33"/>
        <v>56014</v>
      </c>
      <c r="W97" s="12">
        <f t="shared" si="33"/>
        <v>40786</v>
      </c>
      <c r="X97" s="12">
        <f t="shared" si="33"/>
        <v>15228</v>
      </c>
      <c r="Y97" s="12">
        <f t="shared" si="33"/>
        <v>0</v>
      </c>
      <c r="Z97" s="12">
        <f t="shared" si="34"/>
        <v>0</v>
      </c>
      <c r="AA97" s="12">
        <f t="shared" si="34"/>
        <v>0</v>
      </c>
      <c r="AB97" s="12">
        <f t="shared" si="19"/>
        <v>12236</v>
      </c>
      <c r="AC97" s="12">
        <f t="shared" si="20"/>
        <v>6460</v>
      </c>
      <c r="AD97" s="12">
        <f t="shared" si="21"/>
        <v>5776</v>
      </c>
      <c r="AF97" s="12">
        <f t="shared" si="22"/>
        <v>6840</v>
      </c>
      <c r="AG97" s="12">
        <f t="shared" si="23"/>
        <v>4180</v>
      </c>
      <c r="AH97" s="12">
        <f t="shared" si="24"/>
        <v>2660</v>
      </c>
      <c r="AI97" s="12">
        <f t="shared" si="25"/>
        <v>5396</v>
      </c>
      <c r="AJ97" s="12">
        <f t="shared" si="26"/>
        <v>2280</v>
      </c>
      <c r="AK97" s="12">
        <f t="shared" si="27"/>
        <v>3116</v>
      </c>
      <c r="AL97" s="12">
        <f t="shared" si="28"/>
        <v>0</v>
      </c>
      <c r="AM97" s="12">
        <f t="shared" si="29"/>
        <v>0</v>
      </c>
      <c r="AN97" s="12">
        <f t="shared" si="30"/>
        <v>0</v>
      </c>
    </row>
    <row r="98" spans="1:40" ht="15">
      <c r="A98" s="6">
        <v>77</v>
      </c>
      <c r="B98" s="26">
        <v>68</v>
      </c>
      <c r="C98" s="26">
        <v>35</v>
      </c>
      <c r="D98" s="33">
        <v>33</v>
      </c>
      <c r="E98" s="34"/>
      <c r="F98" s="26">
        <v>46</v>
      </c>
      <c r="G98" s="26">
        <v>23</v>
      </c>
      <c r="H98" s="26">
        <v>23</v>
      </c>
      <c r="I98" s="26">
        <v>22</v>
      </c>
      <c r="J98" s="26">
        <v>12</v>
      </c>
      <c r="K98" s="26">
        <v>10</v>
      </c>
      <c r="L98" s="21"/>
      <c r="M98" s="21"/>
      <c r="N98" s="21"/>
      <c r="O98" s="12">
        <f t="shared" si="31"/>
        <v>169711</v>
      </c>
      <c r="P98" s="12">
        <f t="shared" si="32"/>
        <v>122632</v>
      </c>
      <c r="Q98" s="12">
        <f t="shared" si="32"/>
        <v>47079</v>
      </c>
      <c r="S98" s="12">
        <f t="shared" si="35"/>
        <v>113675</v>
      </c>
      <c r="T98" s="12">
        <f t="shared" si="35"/>
        <v>81834</v>
      </c>
      <c r="U98" s="12">
        <f t="shared" si="35"/>
        <v>31841</v>
      </c>
      <c r="V98" s="12">
        <f t="shared" si="33"/>
        <v>56036</v>
      </c>
      <c r="W98" s="12">
        <f t="shared" si="33"/>
        <v>40798</v>
      </c>
      <c r="X98" s="12">
        <f t="shared" si="33"/>
        <v>15238</v>
      </c>
      <c r="Y98" s="12">
        <f t="shared" si="33"/>
        <v>0</v>
      </c>
      <c r="Z98" s="12">
        <f t="shared" si="34"/>
        <v>0</v>
      </c>
      <c r="AA98" s="12">
        <f t="shared" si="34"/>
        <v>0</v>
      </c>
      <c r="AB98" s="12">
        <f t="shared" si="19"/>
        <v>5236</v>
      </c>
      <c r="AC98" s="12">
        <f t="shared" si="20"/>
        <v>2695</v>
      </c>
      <c r="AD98" s="12">
        <f t="shared" si="21"/>
        <v>2541</v>
      </c>
      <c r="AF98" s="12">
        <f t="shared" si="22"/>
        <v>3542</v>
      </c>
      <c r="AG98" s="12">
        <f t="shared" si="23"/>
        <v>1771</v>
      </c>
      <c r="AH98" s="12">
        <f t="shared" si="24"/>
        <v>1771</v>
      </c>
      <c r="AI98" s="12">
        <f t="shared" si="25"/>
        <v>1694</v>
      </c>
      <c r="AJ98" s="12">
        <f t="shared" si="26"/>
        <v>924</v>
      </c>
      <c r="AK98" s="12">
        <f t="shared" si="27"/>
        <v>770</v>
      </c>
      <c r="AL98" s="12">
        <f t="shared" si="28"/>
        <v>0</v>
      </c>
      <c r="AM98" s="12">
        <f t="shared" si="29"/>
        <v>0</v>
      </c>
      <c r="AN98" s="12">
        <f t="shared" si="30"/>
        <v>0</v>
      </c>
    </row>
    <row r="99" spans="1:40" ht="15">
      <c r="A99" s="6">
        <v>78</v>
      </c>
      <c r="B99" s="26">
        <v>75</v>
      </c>
      <c r="C99" s="26">
        <v>39</v>
      </c>
      <c r="D99" s="33">
        <v>36</v>
      </c>
      <c r="E99" s="34"/>
      <c r="F99" s="26">
        <v>51</v>
      </c>
      <c r="G99" s="26">
        <v>29</v>
      </c>
      <c r="H99" s="26">
        <v>22</v>
      </c>
      <c r="I99" s="26">
        <v>24</v>
      </c>
      <c r="J99" s="26">
        <v>10</v>
      </c>
      <c r="K99" s="26">
        <v>14</v>
      </c>
      <c r="L99" s="21"/>
      <c r="M99" s="21"/>
      <c r="N99" s="21"/>
      <c r="O99" s="12">
        <f t="shared" si="31"/>
        <v>169786</v>
      </c>
      <c r="P99" s="12">
        <f t="shared" si="32"/>
        <v>122671</v>
      </c>
      <c r="Q99" s="12">
        <f t="shared" si="32"/>
        <v>47115</v>
      </c>
      <c r="S99" s="12">
        <f t="shared" si="35"/>
        <v>113726</v>
      </c>
      <c r="T99" s="12">
        <f t="shared" si="35"/>
        <v>81863</v>
      </c>
      <c r="U99" s="12">
        <f t="shared" si="35"/>
        <v>31863</v>
      </c>
      <c r="V99" s="12">
        <f t="shared" si="33"/>
        <v>56060</v>
      </c>
      <c r="W99" s="12">
        <f t="shared" si="33"/>
        <v>40808</v>
      </c>
      <c r="X99" s="12">
        <f t="shared" si="33"/>
        <v>15252</v>
      </c>
      <c r="Y99" s="12">
        <f t="shared" si="33"/>
        <v>0</v>
      </c>
      <c r="Z99" s="12">
        <f t="shared" si="34"/>
        <v>0</v>
      </c>
      <c r="AA99" s="12">
        <f t="shared" si="34"/>
        <v>0</v>
      </c>
      <c r="AB99" s="12">
        <f t="shared" si="19"/>
        <v>5850</v>
      </c>
      <c r="AC99" s="12">
        <f t="shared" si="20"/>
        <v>3042</v>
      </c>
      <c r="AD99" s="12">
        <f t="shared" si="21"/>
        <v>2808</v>
      </c>
      <c r="AF99" s="12">
        <f t="shared" si="22"/>
        <v>3978</v>
      </c>
      <c r="AG99" s="12">
        <f t="shared" si="23"/>
        <v>2262</v>
      </c>
      <c r="AH99" s="12">
        <f t="shared" si="24"/>
        <v>1716</v>
      </c>
      <c r="AI99" s="12">
        <f t="shared" si="25"/>
        <v>1872</v>
      </c>
      <c r="AJ99" s="12">
        <f t="shared" si="26"/>
        <v>780</v>
      </c>
      <c r="AK99" s="12">
        <f t="shared" si="27"/>
        <v>1092</v>
      </c>
      <c r="AL99" s="12">
        <f t="shared" si="28"/>
        <v>0</v>
      </c>
      <c r="AM99" s="12">
        <f t="shared" si="29"/>
        <v>0</v>
      </c>
      <c r="AN99" s="12">
        <f t="shared" si="30"/>
        <v>0</v>
      </c>
    </row>
    <row r="100" spans="1:40" ht="15">
      <c r="A100" s="6">
        <v>79</v>
      </c>
      <c r="B100" s="26">
        <v>90</v>
      </c>
      <c r="C100" s="26">
        <v>55</v>
      </c>
      <c r="D100" s="33">
        <v>35</v>
      </c>
      <c r="E100" s="34"/>
      <c r="F100" s="26">
        <v>56</v>
      </c>
      <c r="G100" s="26">
        <v>35</v>
      </c>
      <c r="H100" s="26">
        <v>21</v>
      </c>
      <c r="I100" s="26">
        <v>34</v>
      </c>
      <c r="J100" s="26">
        <v>20</v>
      </c>
      <c r="K100" s="26">
        <v>14</v>
      </c>
      <c r="L100" s="21"/>
      <c r="M100" s="21"/>
      <c r="N100" s="21"/>
      <c r="O100" s="12">
        <f t="shared" si="31"/>
        <v>169876</v>
      </c>
      <c r="P100" s="12">
        <f t="shared" si="32"/>
        <v>122726</v>
      </c>
      <c r="Q100" s="12">
        <f t="shared" si="32"/>
        <v>47150</v>
      </c>
      <c r="S100" s="12">
        <f t="shared" si="35"/>
        <v>113782</v>
      </c>
      <c r="T100" s="12">
        <f t="shared" si="35"/>
        <v>81898</v>
      </c>
      <c r="U100" s="12">
        <f t="shared" si="35"/>
        <v>31884</v>
      </c>
      <c r="V100" s="12">
        <f t="shared" si="33"/>
        <v>56094</v>
      </c>
      <c r="W100" s="12">
        <f t="shared" si="33"/>
        <v>40828</v>
      </c>
      <c r="X100" s="12">
        <f t="shared" si="33"/>
        <v>15266</v>
      </c>
      <c r="Y100" s="12">
        <f t="shared" si="33"/>
        <v>0</v>
      </c>
      <c r="Z100" s="12">
        <f t="shared" si="34"/>
        <v>0</v>
      </c>
      <c r="AA100" s="12">
        <f t="shared" si="34"/>
        <v>0</v>
      </c>
      <c r="AB100" s="12">
        <f t="shared" si="19"/>
        <v>7110</v>
      </c>
      <c r="AC100" s="12">
        <f t="shared" si="20"/>
        <v>4345</v>
      </c>
      <c r="AD100" s="12">
        <f t="shared" si="21"/>
        <v>2765</v>
      </c>
      <c r="AF100" s="12">
        <f t="shared" si="22"/>
        <v>4424</v>
      </c>
      <c r="AG100" s="12">
        <f t="shared" si="23"/>
        <v>2765</v>
      </c>
      <c r="AH100" s="12">
        <f t="shared" si="24"/>
        <v>1659</v>
      </c>
      <c r="AI100" s="12">
        <f t="shared" si="25"/>
        <v>2686</v>
      </c>
      <c r="AJ100" s="12">
        <f t="shared" si="26"/>
        <v>1580</v>
      </c>
      <c r="AK100" s="12">
        <f t="shared" si="27"/>
        <v>1106</v>
      </c>
      <c r="AL100" s="12">
        <f t="shared" si="28"/>
        <v>0</v>
      </c>
      <c r="AM100" s="12">
        <f t="shared" si="29"/>
        <v>0</v>
      </c>
      <c r="AN100" s="12">
        <f t="shared" si="30"/>
        <v>0</v>
      </c>
    </row>
    <row r="101" spans="1:40" ht="15">
      <c r="A101" s="4"/>
      <c r="B101" s="27"/>
      <c r="C101" s="27"/>
      <c r="D101" s="39"/>
      <c r="E101" s="40"/>
      <c r="F101" s="27"/>
      <c r="G101" s="27"/>
      <c r="H101" s="27"/>
      <c r="I101" s="27"/>
      <c r="J101" s="27"/>
      <c r="K101" s="27"/>
      <c r="L101" s="22"/>
      <c r="M101" s="22"/>
      <c r="N101" s="22"/>
      <c r="O101" s="12">
        <f t="shared" si="31"/>
        <v>169876</v>
      </c>
      <c r="P101" s="12">
        <f t="shared" si="32"/>
        <v>122726</v>
      </c>
      <c r="Q101" s="12">
        <f t="shared" si="32"/>
        <v>47150</v>
      </c>
      <c r="S101" s="12">
        <f t="shared" si="35"/>
        <v>113782</v>
      </c>
      <c r="T101" s="12">
        <f t="shared" si="35"/>
        <v>81898</v>
      </c>
      <c r="U101" s="12">
        <f t="shared" si="35"/>
        <v>31884</v>
      </c>
      <c r="V101" s="12">
        <f t="shared" si="33"/>
        <v>56094</v>
      </c>
      <c r="W101" s="12">
        <f t="shared" si="33"/>
        <v>40828</v>
      </c>
      <c r="X101" s="12">
        <f t="shared" si="33"/>
        <v>15266</v>
      </c>
      <c r="Y101" s="12">
        <f t="shared" si="33"/>
        <v>0</v>
      </c>
      <c r="Z101" s="12">
        <f t="shared" si="34"/>
        <v>0</v>
      </c>
      <c r="AA101" s="12">
        <f t="shared" si="34"/>
        <v>0</v>
      </c>
      <c r="AB101" s="12">
        <f t="shared" si="19"/>
        <v>0</v>
      </c>
      <c r="AC101" s="12">
        <f t="shared" si="20"/>
        <v>0</v>
      </c>
      <c r="AD101" s="12">
        <f t="shared" si="21"/>
        <v>0</v>
      </c>
      <c r="AF101" s="12">
        <f t="shared" si="22"/>
        <v>0</v>
      </c>
      <c r="AG101" s="12">
        <f t="shared" si="23"/>
        <v>0</v>
      </c>
      <c r="AH101" s="12">
        <f t="shared" si="24"/>
        <v>0</v>
      </c>
      <c r="AI101" s="12">
        <f t="shared" si="25"/>
        <v>0</v>
      </c>
      <c r="AJ101" s="12">
        <f t="shared" si="26"/>
        <v>0</v>
      </c>
      <c r="AK101" s="12">
        <f t="shared" si="27"/>
        <v>0</v>
      </c>
      <c r="AL101" s="12">
        <f t="shared" si="28"/>
        <v>0</v>
      </c>
      <c r="AM101" s="12">
        <f t="shared" si="29"/>
        <v>0</v>
      </c>
      <c r="AN101" s="12">
        <f t="shared" si="30"/>
        <v>0</v>
      </c>
    </row>
    <row r="102" spans="1:40" ht="15">
      <c r="A102" s="6">
        <v>80</v>
      </c>
      <c r="B102" s="26">
        <v>96</v>
      </c>
      <c r="C102" s="26">
        <v>56</v>
      </c>
      <c r="D102" s="33">
        <v>40</v>
      </c>
      <c r="E102" s="34"/>
      <c r="F102" s="26">
        <v>67</v>
      </c>
      <c r="G102" s="26">
        <v>39</v>
      </c>
      <c r="H102" s="26">
        <v>28</v>
      </c>
      <c r="I102" s="26">
        <v>29</v>
      </c>
      <c r="J102" s="26">
        <v>17</v>
      </c>
      <c r="K102" s="26">
        <v>12</v>
      </c>
      <c r="L102" s="21"/>
      <c r="M102" s="21"/>
      <c r="N102" s="21"/>
      <c r="O102" s="12">
        <f t="shared" si="31"/>
        <v>169972</v>
      </c>
      <c r="P102" s="12">
        <f t="shared" si="32"/>
        <v>122782</v>
      </c>
      <c r="Q102" s="12">
        <f t="shared" si="32"/>
        <v>47190</v>
      </c>
      <c r="S102" s="12">
        <f t="shared" si="35"/>
        <v>113849</v>
      </c>
      <c r="T102" s="12">
        <f t="shared" si="35"/>
        <v>81937</v>
      </c>
      <c r="U102" s="12">
        <f t="shared" si="35"/>
        <v>31912</v>
      </c>
      <c r="V102" s="12">
        <f t="shared" si="33"/>
        <v>56123</v>
      </c>
      <c r="W102" s="12">
        <f t="shared" si="33"/>
        <v>40845</v>
      </c>
      <c r="X102" s="12">
        <f t="shared" si="33"/>
        <v>15278</v>
      </c>
      <c r="Y102" s="12">
        <f t="shared" si="33"/>
        <v>0</v>
      </c>
      <c r="Z102" s="12">
        <f t="shared" si="34"/>
        <v>0</v>
      </c>
      <c r="AA102" s="12">
        <f t="shared" si="34"/>
        <v>0</v>
      </c>
      <c r="AB102" s="12">
        <f t="shared" si="19"/>
        <v>7680</v>
      </c>
      <c r="AC102" s="12">
        <f t="shared" si="20"/>
        <v>4480</v>
      </c>
      <c r="AD102" s="12">
        <f t="shared" si="21"/>
        <v>3200</v>
      </c>
      <c r="AF102" s="12">
        <f t="shared" si="22"/>
        <v>5360</v>
      </c>
      <c r="AG102" s="12">
        <f t="shared" si="23"/>
        <v>3120</v>
      </c>
      <c r="AH102" s="12">
        <f t="shared" si="24"/>
        <v>2240</v>
      </c>
      <c r="AI102" s="12">
        <f t="shared" si="25"/>
        <v>2320</v>
      </c>
      <c r="AJ102" s="12">
        <f t="shared" si="26"/>
        <v>1360</v>
      </c>
      <c r="AK102" s="12">
        <f t="shared" si="27"/>
        <v>960</v>
      </c>
      <c r="AL102" s="12">
        <f t="shared" si="28"/>
        <v>0</v>
      </c>
      <c r="AM102" s="12">
        <f t="shared" si="29"/>
        <v>0</v>
      </c>
      <c r="AN102" s="12">
        <f t="shared" si="30"/>
        <v>0</v>
      </c>
    </row>
    <row r="103" spans="1:40" ht="15">
      <c r="A103" s="6">
        <v>81</v>
      </c>
      <c r="B103" s="26">
        <v>105</v>
      </c>
      <c r="C103" s="26">
        <v>69</v>
      </c>
      <c r="D103" s="33">
        <v>36</v>
      </c>
      <c r="E103" s="34"/>
      <c r="F103" s="26">
        <v>76</v>
      </c>
      <c r="G103" s="26">
        <v>53</v>
      </c>
      <c r="H103" s="26">
        <v>23</v>
      </c>
      <c r="I103" s="26">
        <v>29</v>
      </c>
      <c r="J103" s="26">
        <v>16</v>
      </c>
      <c r="K103" s="26">
        <v>13</v>
      </c>
      <c r="L103" s="21"/>
      <c r="M103" s="21"/>
      <c r="N103" s="21"/>
      <c r="O103" s="12">
        <f t="shared" si="31"/>
        <v>170077</v>
      </c>
      <c r="P103" s="12">
        <f t="shared" si="32"/>
        <v>122851</v>
      </c>
      <c r="Q103" s="12">
        <f t="shared" si="32"/>
        <v>47226</v>
      </c>
      <c r="S103" s="12">
        <f t="shared" si="35"/>
        <v>113925</v>
      </c>
      <c r="T103" s="12">
        <f t="shared" si="35"/>
        <v>81990</v>
      </c>
      <c r="U103" s="12">
        <f t="shared" si="35"/>
        <v>31935</v>
      </c>
      <c r="V103" s="12">
        <f t="shared" si="33"/>
        <v>56152</v>
      </c>
      <c r="W103" s="12">
        <f t="shared" si="33"/>
        <v>40861</v>
      </c>
      <c r="X103" s="12">
        <f t="shared" si="33"/>
        <v>15291</v>
      </c>
      <c r="Y103" s="12">
        <f t="shared" si="33"/>
        <v>0</v>
      </c>
      <c r="Z103" s="12">
        <f t="shared" si="34"/>
        <v>0</v>
      </c>
      <c r="AA103" s="12">
        <f t="shared" si="34"/>
        <v>0</v>
      </c>
      <c r="AB103" s="12">
        <f t="shared" si="19"/>
        <v>8505</v>
      </c>
      <c r="AC103" s="12">
        <f t="shared" si="20"/>
        <v>5589</v>
      </c>
      <c r="AD103" s="12">
        <f t="shared" si="21"/>
        <v>2916</v>
      </c>
      <c r="AF103" s="12">
        <f t="shared" si="22"/>
        <v>6156</v>
      </c>
      <c r="AG103" s="12">
        <f t="shared" si="23"/>
        <v>4293</v>
      </c>
      <c r="AH103" s="12">
        <f t="shared" si="24"/>
        <v>1863</v>
      </c>
      <c r="AI103" s="12">
        <f t="shared" si="25"/>
        <v>2349</v>
      </c>
      <c r="AJ103" s="12">
        <f t="shared" si="26"/>
        <v>1296</v>
      </c>
      <c r="AK103" s="12">
        <f t="shared" si="27"/>
        <v>1053</v>
      </c>
      <c r="AL103" s="12">
        <f t="shared" si="28"/>
        <v>0</v>
      </c>
      <c r="AM103" s="12">
        <f t="shared" si="29"/>
        <v>0</v>
      </c>
      <c r="AN103" s="12">
        <f t="shared" si="30"/>
        <v>0</v>
      </c>
    </row>
    <row r="104" spans="1:40" ht="15">
      <c r="A104" s="6">
        <v>82</v>
      </c>
      <c r="B104" s="26">
        <v>71</v>
      </c>
      <c r="C104" s="26">
        <v>40</v>
      </c>
      <c r="D104" s="33">
        <v>31</v>
      </c>
      <c r="E104" s="34"/>
      <c r="F104" s="26">
        <v>42</v>
      </c>
      <c r="G104" s="26">
        <v>20</v>
      </c>
      <c r="H104" s="26">
        <v>22</v>
      </c>
      <c r="I104" s="26">
        <v>29</v>
      </c>
      <c r="J104" s="26">
        <v>20</v>
      </c>
      <c r="K104" s="26">
        <v>9</v>
      </c>
      <c r="L104" s="21"/>
      <c r="M104" s="21"/>
      <c r="N104" s="21"/>
      <c r="O104" s="12">
        <f t="shared" si="31"/>
        <v>170148</v>
      </c>
      <c r="P104" s="12">
        <f t="shared" si="32"/>
        <v>122891</v>
      </c>
      <c r="Q104" s="12">
        <f t="shared" si="32"/>
        <v>47257</v>
      </c>
      <c r="S104" s="12">
        <f t="shared" si="35"/>
        <v>113967</v>
      </c>
      <c r="T104" s="12">
        <f t="shared" si="35"/>
        <v>82010</v>
      </c>
      <c r="U104" s="12">
        <f t="shared" si="35"/>
        <v>31957</v>
      </c>
      <c r="V104" s="12">
        <f t="shared" si="33"/>
        <v>56181</v>
      </c>
      <c r="W104" s="12">
        <f t="shared" si="33"/>
        <v>40881</v>
      </c>
      <c r="X104" s="12">
        <f t="shared" si="33"/>
        <v>15300</v>
      </c>
      <c r="Y104" s="12">
        <f t="shared" si="33"/>
        <v>0</v>
      </c>
      <c r="Z104" s="12">
        <f t="shared" si="34"/>
        <v>0</v>
      </c>
      <c r="AA104" s="12">
        <f t="shared" si="34"/>
        <v>0</v>
      </c>
      <c r="AB104" s="12">
        <f t="shared" si="19"/>
        <v>5822</v>
      </c>
      <c r="AC104" s="12">
        <f t="shared" si="20"/>
        <v>3280</v>
      </c>
      <c r="AD104" s="12">
        <f t="shared" si="21"/>
        <v>2542</v>
      </c>
      <c r="AF104" s="12">
        <f t="shared" si="22"/>
        <v>3444</v>
      </c>
      <c r="AG104" s="12">
        <f t="shared" si="23"/>
        <v>1640</v>
      </c>
      <c r="AH104" s="12">
        <f t="shared" si="24"/>
        <v>1804</v>
      </c>
      <c r="AI104" s="12">
        <f t="shared" si="25"/>
        <v>2378</v>
      </c>
      <c r="AJ104" s="12">
        <f t="shared" si="26"/>
        <v>1640</v>
      </c>
      <c r="AK104" s="12">
        <f t="shared" si="27"/>
        <v>738</v>
      </c>
      <c r="AL104" s="12">
        <f t="shared" si="28"/>
        <v>0</v>
      </c>
      <c r="AM104" s="12">
        <f t="shared" si="29"/>
        <v>0</v>
      </c>
      <c r="AN104" s="12">
        <f t="shared" si="30"/>
        <v>0</v>
      </c>
    </row>
    <row r="105" spans="1:40" ht="15">
      <c r="A105" s="6">
        <v>83</v>
      </c>
      <c r="B105" s="26">
        <v>76</v>
      </c>
      <c r="C105" s="26">
        <v>46</v>
      </c>
      <c r="D105" s="33">
        <v>30</v>
      </c>
      <c r="E105" s="34"/>
      <c r="F105" s="26">
        <v>51</v>
      </c>
      <c r="G105" s="26">
        <v>29</v>
      </c>
      <c r="H105" s="26">
        <v>22</v>
      </c>
      <c r="I105" s="26">
        <v>25</v>
      </c>
      <c r="J105" s="26">
        <v>17</v>
      </c>
      <c r="K105" s="26">
        <v>8</v>
      </c>
      <c r="L105" s="21"/>
      <c r="M105" s="21"/>
      <c r="N105" s="21"/>
      <c r="O105" s="12">
        <f t="shared" si="31"/>
        <v>170224</v>
      </c>
      <c r="P105" s="12">
        <f t="shared" si="32"/>
        <v>122937</v>
      </c>
      <c r="Q105" s="12">
        <f t="shared" si="32"/>
        <v>47287</v>
      </c>
      <c r="S105" s="12">
        <f t="shared" si="35"/>
        <v>114018</v>
      </c>
      <c r="T105" s="12">
        <f t="shared" si="35"/>
        <v>82039</v>
      </c>
      <c r="U105" s="12">
        <f t="shared" si="35"/>
        <v>31979</v>
      </c>
      <c r="V105" s="12">
        <f t="shared" si="33"/>
        <v>56206</v>
      </c>
      <c r="W105" s="12">
        <f t="shared" si="33"/>
        <v>40898</v>
      </c>
      <c r="X105" s="12">
        <f t="shared" si="33"/>
        <v>15308</v>
      </c>
      <c r="Y105" s="12">
        <f t="shared" si="33"/>
        <v>0</v>
      </c>
      <c r="Z105" s="12">
        <f t="shared" si="34"/>
        <v>0</v>
      </c>
      <c r="AA105" s="12">
        <f t="shared" si="34"/>
        <v>0</v>
      </c>
      <c r="AB105" s="12">
        <f t="shared" si="19"/>
        <v>6308</v>
      </c>
      <c r="AC105" s="12">
        <f t="shared" si="20"/>
        <v>3818</v>
      </c>
      <c r="AD105" s="12">
        <f t="shared" si="21"/>
        <v>2490</v>
      </c>
      <c r="AF105" s="12">
        <f t="shared" si="22"/>
        <v>4233</v>
      </c>
      <c r="AG105" s="12">
        <f t="shared" si="23"/>
        <v>2407</v>
      </c>
      <c r="AH105" s="12">
        <f t="shared" si="24"/>
        <v>1826</v>
      </c>
      <c r="AI105" s="12">
        <f t="shared" si="25"/>
        <v>2075</v>
      </c>
      <c r="AJ105" s="12">
        <f t="shared" si="26"/>
        <v>1411</v>
      </c>
      <c r="AK105" s="12">
        <f t="shared" si="27"/>
        <v>664</v>
      </c>
      <c r="AL105" s="12">
        <f t="shared" si="28"/>
        <v>0</v>
      </c>
      <c r="AM105" s="12">
        <f t="shared" si="29"/>
        <v>0</v>
      </c>
      <c r="AN105" s="12">
        <f t="shared" si="30"/>
        <v>0</v>
      </c>
    </row>
    <row r="106" spans="1:40" ht="15">
      <c r="A106" s="6">
        <v>84</v>
      </c>
      <c r="B106" s="26">
        <v>52</v>
      </c>
      <c r="C106" s="26">
        <v>31</v>
      </c>
      <c r="D106" s="33">
        <v>21</v>
      </c>
      <c r="E106" s="34"/>
      <c r="F106" s="26">
        <v>32</v>
      </c>
      <c r="G106" s="26">
        <v>18</v>
      </c>
      <c r="H106" s="26">
        <v>14</v>
      </c>
      <c r="I106" s="26">
        <v>20</v>
      </c>
      <c r="J106" s="26">
        <v>13</v>
      </c>
      <c r="K106" s="26">
        <v>7</v>
      </c>
      <c r="L106" s="21"/>
      <c r="M106" s="21"/>
      <c r="N106" s="21"/>
      <c r="O106" s="12">
        <f t="shared" si="31"/>
        <v>170276</v>
      </c>
      <c r="P106" s="12">
        <f t="shared" si="32"/>
        <v>122968</v>
      </c>
      <c r="Q106" s="12">
        <f t="shared" si="32"/>
        <v>47308</v>
      </c>
      <c r="S106" s="12">
        <f t="shared" si="35"/>
        <v>114050</v>
      </c>
      <c r="T106" s="12">
        <f t="shared" si="35"/>
        <v>82057</v>
      </c>
      <c r="U106" s="12">
        <f t="shared" si="35"/>
        <v>31993</v>
      </c>
      <c r="V106" s="12">
        <f t="shared" si="33"/>
        <v>56226</v>
      </c>
      <c r="W106" s="12">
        <f t="shared" si="33"/>
        <v>40911</v>
      </c>
      <c r="X106" s="12">
        <f t="shared" si="33"/>
        <v>15315</v>
      </c>
      <c r="Y106" s="12">
        <f t="shared" si="33"/>
        <v>0</v>
      </c>
      <c r="Z106" s="12">
        <f t="shared" si="34"/>
        <v>0</v>
      </c>
      <c r="AA106" s="12">
        <f t="shared" si="34"/>
        <v>0</v>
      </c>
      <c r="AB106" s="12">
        <f t="shared" si="19"/>
        <v>4368</v>
      </c>
      <c r="AC106" s="12">
        <f t="shared" si="20"/>
        <v>2604</v>
      </c>
      <c r="AD106" s="12">
        <f t="shared" si="21"/>
        <v>1764</v>
      </c>
      <c r="AF106" s="12">
        <f t="shared" si="22"/>
        <v>2688</v>
      </c>
      <c r="AG106" s="12">
        <f t="shared" si="23"/>
        <v>1512</v>
      </c>
      <c r="AH106" s="12">
        <f t="shared" si="24"/>
        <v>1176</v>
      </c>
      <c r="AI106" s="12">
        <f t="shared" si="25"/>
        <v>1680</v>
      </c>
      <c r="AJ106" s="12">
        <f t="shared" si="26"/>
        <v>1092</v>
      </c>
      <c r="AK106" s="12">
        <f t="shared" si="27"/>
        <v>588</v>
      </c>
      <c r="AL106" s="12">
        <f t="shared" si="28"/>
        <v>0</v>
      </c>
      <c r="AM106" s="12">
        <f t="shared" si="29"/>
        <v>0</v>
      </c>
      <c r="AN106" s="12">
        <f t="shared" si="30"/>
        <v>0</v>
      </c>
    </row>
    <row r="107" spans="1:40" ht="15">
      <c r="A107" s="4"/>
      <c r="B107" s="27"/>
      <c r="C107" s="27"/>
      <c r="D107" s="39"/>
      <c r="E107" s="40"/>
      <c r="F107" s="27"/>
      <c r="G107" s="27"/>
      <c r="H107" s="27"/>
      <c r="I107" s="27"/>
      <c r="J107" s="27"/>
      <c r="K107" s="27"/>
      <c r="L107" s="22"/>
      <c r="M107" s="22"/>
      <c r="N107" s="22"/>
      <c r="O107" s="12">
        <f t="shared" si="31"/>
        <v>170276</v>
      </c>
      <c r="P107" s="12">
        <f t="shared" si="32"/>
        <v>122968</v>
      </c>
      <c r="Q107" s="12">
        <f t="shared" si="32"/>
        <v>47308</v>
      </c>
      <c r="S107" s="12">
        <f t="shared" si="35"/>
        <v>114050</v>
      </c>
      <c r="T107" s="12">
        <f t="shared" si="35"/>
        <v>82057</v>
      </c>
      <c r="U107" s="12">
        <f t="shared" si="35"/>
        <v>31993</v>
      </c>
      <c r="V107" s="12">
        <f t="shared" si="33"/>
        <v>56226</v>
      </c>
      <c r="W107" s="12">
        <f t="shared" si="33"/>
        <v>40911</v>
      </c>
      <c r="X107" s="12">
        <f t="shared" si="33"/>
        <v>15315</v>
      </c>
      <c r="Y107" s="12">
        <f t="shared" si="33"/>
        <v>0</v>
      </c>
      <c r="Z107" s="12">
        <f t="shared" si="34"/>
        <v>0</v>
      </c>
      <c r="AA107" s="12">
        <f t="shared" si="34"/>
        <v>0</v>
      </c>
      <c r="AB107" s="12">
        <f t="shared" si="19"/>
        <v>0</v>
      </c>
      <c r="AC107" s="12">
        <f t="shared" si="20"/>
        <v>0</v>
      </c>
      <c r="AD107" s="12">
        <f t="shared" si="21"/>
        <v>0</v>
      </c>
      <c r="AF107" s="12">
        <f t="shared" si="22"/>
        <v>0</v>
      </c>
      <c r="AG107" s="12">
        <f t="shared" si="23"/>
        <v>0</v>
      </c>
      <c r="AH107" s="12">
        <f t="shared" si="24"/>
        <v>0</v>
      </c>
      <c r="AI107" s="12">
        <f t="shared" si="25"/>
        <v>0</v>
      </c>
      <c r="AJ107" s="12">
        <f t="shared" si="26"/>
        <v>0</v>
      </c>
      <c r="AK107" s="12">
        <f t="shared" si="27"/>
        <v>0</v>
      </c>
      <c r="AL107" s="12">
        <f t="shared" si="28"/>
        <v>0</v>
      </c>
      <c r="AM107" s="12">
        <f t="shared" si="29"/>
        <v>0</v>
      </c>
      <c r="AN107" s="12">
        <f t="shared" si="30"/>
        <v>0</v>
      </c>
    </row>
    <row r="108" spans="1:40" ht="15">
      <c r="A108" s="6">
        <v>85</v>
      </c>
      <c r="B108" s="26">
        <v>55</v>
      </c>
      <c r="C108" s="26">
        <v>31</v>
      </c>
      <c r="D108" s="33">
        <v>24</v>
      </c>
      <c r="E108" s="34"/>
      <c r="F108" s="26">
        <v>30</v>
      </c>
      <c r="G108" s="26">
        <v>18</v>
      </c>
      <c r="H108" s="26">
        <v>12</v>
      </c>
      <c r="I108" s="26">
        <v>25</v>
      </c>
      <c r="J108" s="26">
        <v>13</v>
      </c>
      <c r="K108" s="26">
        <v>12</v>
      </c>
      <c r="L108" s="21"/>
      <c r="M108" s="21"/>
      <c r="N108" s="21"/>
      <c r="O108" s="12">
        <f t="shared" si="31"/>
        <v>170331</v>
      </c>
      <c r="P108" s="12">
        <f t="shared" si="32"/>
        <v>122999</v>
      </c>
      <c r="Q108" s="12">
        <f t="shared" si="32"/>
        <v>47332</v>
      </c>
      <c r="S108" s="12">
        <f t="shared" si="35"/>
        <v>114080</v>
      </c>
      <c r="T108" s="12">
        <f t="shared" si="35"/>
        <v>82075</v>
      </c>
      <c r="U108" s="12">
        <f t="shared" si="35"/>
        <v>32005</v>
      </c>
      <c r="V108" s="12">
        <f t="shared" si="33"/>
        <v>56251</v>
      </c>
      <c r="W108" s="12">
        <f t="shared" si="33"/>
        <v>40924</v>
      </c>
      <c r="X108" s="12">
        <f t="shared" si="33"/>
        <v>15327</v>
      </c>
      <c r="Y108" s="12">
        <f t="shared" si="33"/>
        <v>0</v>
      </c>
      <c r="Z108" s="12">
        <f t="shared" si="34"/>
        <v>0</v>
      </c>
      <c r="AA108" s="12">
        <f t="shared" si="34"/>
        <v>0</v>
      </c>
      <c r="AB108" s="12">
        <f t="shared" si="19"/>
        <v>4675</v>
      </c>
      <c r="AC108" s="12">
        <f t="shared" si="20"/>
        <v>2635</v>
      </c>
      <c r="AD108" s="12">
        <f t="shared" si="21"/>
        <v>2040</v>
      </c>
      <c r="AF108" s="12">
        <f t="shared" si="22"/>
        <v>2550</v>
      </c>
      <c r="AG108" s="12">
        <f t="shared" si="23"/>
        <v>1530</v>
      </c>
      <c r="AH108" s="12">
        <f t="shared" si="24"/>
        <v>1020</v>
      </c>
      <c r="AI108" s="12">
        <f t="shared" si="25"/>
        <v>2125</v>
      </c>
      <c r="AJ108" s="12">
        <f t="shared" si="26"/>
        <v>1105</v>
      </c>
      <c r="AK108" s="12">
        <f t="shared" si="27"/>
        <v>1020</v>
      </c>
      <c r="AL108" s="12">
        <f t="shared" si="28"/>
        <v>0</v>
      </c>
      <c r="AM108" s="12">
        <f t="shared" si="29"/>
        <v>0</v>
      </c>
      <c r="AN108" s="12">
        <f t="shared" si="30"/>
        <v>0</v>
      </c>
    </row>
    <row r="109" spans="1:40" ht="15">
      <c r="A109" s="6">
        <v>86</v>
      </c>
      <c r="B109" s="26">
        <v>43</v>
      </c>
      <c r="C109" s="26">
        <v>30</v>
      </c>
      <c r="D109" s="33">
        <v>13</v>
      </c>
      <c r="E109" s="34"/>
      <c r="F109" s="26">
        <v>23</v>
      </c>
      <c r="G109" s="26">
        <v>15</v>
      </c>
      <c r="H109" s="26">
        <v>8</v>
      </c>
      <c r="I109" s="26">
        <v>20</v>
      </c>
      <c r="J109" s="26">
        <v>15</v>
      </c>
      <c r="K109" s="26">
        <v>5</v>
      </c>
      <c r="L109" s="21"/>
      <c r="M109" s="21"/>
      <c r="N109" s="21"/>
      <c r="O109" s="12">
        <f t="shared" si="31"/>
        <v>170374</v>
      </c>
      <c r="P109" s="12">
        <f t="shared" si="32"/>
        <v>123029</v>
      </c>
      <c r="Q109" s="12">
        <f t="shared" si="32"/>
        <v>47345</v>
      </c>
      <c r="S109" s="12">
        <f t="shared" si="35"/>
        <v>114103</v>
      </c>
      <c r="T109" s="12">
        <f t="shared" si="35"/>
        <v>82090</v>
      </c>
      <c r="U109" s="12">
        <f t="shared" si="35"/>
        <v>32013</v>
      </c>
      <c r="V109" s="12">
        <f t="shared" si="33"/>
        <v>56271</v>
      </c>
      <c r="W109" s="12">
        <f t="shared" si="33"/>
        <v>40939</v>
      </c>
      <c r="X109" s="12">
        <f t="shared" si="33"/>
        <v>15332</v>
      </c>
      <c r="Y109" s="12">
        <f t="shared" si="33"/>
        <v>0</v>
      </c>
      <c r="Z109" s="12">
        <f t="shared" si="34"/>
        <v>0</v>
      </c>
      <c r="AA109" s="12">
        <f t="shared" si="34"/>
        <v>0</v>
      </c>
      <c r="AB109" s="12">
        <f t="shared" si="19"/>
        <v>3698</v>
      </c>
      <c r="AC109" s="12">
        <f t="shared" si="20"/>
        <v>2580</v>
      </c>
      <c r="AD109" s="12">
        <f t="shared" si="21"/>
        <v>1118</v>
      </c>
      <c r="AF109" s="12">
        <f t="shared" si="22"/>
        <v>1978</v>
      </c>
      <c r="AG109" s="12">
        <f t="shared" si="23"/>
        <v>1290</v>
      </c>
      <c r="AH109" s="12">
        <f t="shared" si="24"/>
        <v>688</v>
      </c>
      <c r="AI109" s="12">
        <f t="shared" si="25"/>
        <v>1720</v>
      </c>
      <c r="AJ109" s="12">
        <f t="shared" si="26"/>
        <v>1290</v>
      </c>
      <c r="AK109" s="12">
        <f t="shared" si="27"/>
        <v>430</v>
      </c>
      <c r="AL109" s="12">
        <f t="shared" si="28"/>
        <v>0</v>
      </c>
      <c r="AM109" s="12">
        <f t="shared" si="29"/>
        <v>0</v>
      </c>
      <c r="AN109" s="12">
        <f t="shared" si="30"/>
        <v>0</v>
      </c>
    </row>
    <row r="110" spans="1:40" ht="15">
      <c r="A110" s="6">
        <v>87</v>
      </c>
      <c r="B110" s="26">
        <v>21</v>
      </c>
      <c r="C110" s="26">
        <v>10</v>
      </c>
      <c r="D110" s="33">
        <v>11</v>
      </c>
      <c r="E110" s="34"/>
      <c r="F110" s="26">
        <v>13</v>
      </c>
      <c r="G110" s="26">
        <v>6</v>
      </c>
      <c r="H110" s="26">
        <v>7</v>
      </c>
      <c r="I110" s="26">
        <v>8</v>
      </c>
      <c r="J110" s="26">
        <v>4</v>
      </c>
      <c r="K110" s="26">
        <v>4</v>
      </c>
      <c r="L110" s="21"/>
      <c r="M110" s="21"/>
      <c r="N110" s="21"/>
      <c r="O110" s="12">
        <f t="shared" si="31"/>
        <v>170395</v>
      </c>
      <c r="P110" s="12">
        <f t="shared" si="32"/>
        <v>123039</v>
      </c>
      <c r="Q110" s="12">
        <f t="shared" si="32"/>
        <v>47356</v>
      </c>
      <c r="S110" s="12">
        <f t="shared" si="35"/>
        <v>114116</v>
      </c>
      <c r="T110" s="12">
        <f t="shared" si="35"/>
        <v>82096</v>
      </c>
      <c r="U110" s="12">
        <f t="shared" si="35"/>
        <v>32020</v>
      </c>
      <c r="V110" s="12">
        <f t="shared" si="33"/>
        <v>56279</v>
      </c>
      <c r="W110" s="12">
        <f t="shared" si="33"/>
        <v>40943</v>
      </c>
      <c r="X110" s="12">
        <f t="shared" si="33"/>
        <v>15336</v>
      </c>
      <c r="Y110" s="12">
        <f t="shared" si="33"/>
        <v>0</v>
      </c>
      <c r="Z110" s="12">
        <f t="shared" si="34"/>
        <v>0</v>
      </c>
      <c r="AA110" s="12">
        <f t="shared" si="34"/>
        <v>0</v>
      </c>
      <c r="AB110" s="12">
        <f t="shared" si="19"/>
        <v>1827</v>
      </c>
      <c r="AC110" s="12">
        <f t="shared" si="20"/>
        <v>870</v>
      </c>
      <c r="AD110" s="12">
        <f t="shared" si="21"/>
        <v>957</v>
      </c>
      <c r="AF110" s="12">
        <f t="shared" si="22"/>
        <v>1131</v>
      </c>
      <c r="AG110" s="12">
        <f t="shared" si="23"/>
        <v>522</v>
      </c>
      <c r="AH110" s="12">
        <f t="shared" si="24"/>
        <v>609</v>
      </c>
      <c r="AI110" s="12">
        <f t="shared" si="25"/>
        <v>696</v>
      </c>
      <c r="AJ110" s="12">
        <f t="shared" si="26"/>
        <v>348</v>
      </c>
      <c r="AK110" s="12">
        <f t="shared" si="27"/>
        <v>348</v>
      </c>
      <c r="AL110" s="12">
        <f t="shared" si="28"/>
        <v>0</v>
      </c>
      <c r="AM110" s="12">
        <f t="shared" si="29"/>
        <v>0</v>
      </c>
      <c r="AN110" s="12">
        <f t="shared" si="30"/>
        <v>0</v>
      </c>
    </row>
    <row r="111" spans="1:40" ht="15">
      <c r="A111" s="6">
        <v>88</v>
      </c>
      <c r="B111" s="26">
        <v>43</v>
      </c>
      <c r="C111" s="26">
        <v>17</v>
      </c>
      <c r="D111" s="33">
        <v>26</v>
      </c>
      <c r="E111" s="34"/>
      <c r="F111" s="26">
        <v>13</v>
      </c>
      <c r="G111" s="26">
        <v>9</v>
      </c>
      <c r="H111" s="26">
        <v>4</v>
      </c>
      <c r="I111" s="26">
        <v>30</v>
      </c>
      <c r="J111" s="26">
        <v>8</v>
      </c>
      <c r="K111" s="26">
        <v>22</v>
      </c>
      <c r="L111" s="21"/>
      <c r="M111" s="21"/>
      <c r="N111" s="21"/>
      <c r="O111" s="12">
        <f t="shared" si="31"/>
        <v>170438</v>
      </c>
      <c r="P111" s="12">
        <f t="shared" si="32"/>
        <v>123056</v>
      </c>
      <c r="Q111" s="12">
        <f t="shared" si="32"/>
        <v>47382</v>
      </c>
      <c r="S111" s="12">
        <f t="shared" si="35"/>
        <v>114129</v>
      </c>
      <c r="T111" s="12">
        <f t="shared" si="35"/>
        <v>82105</v>
      </c>
      <c r="U111" s="12">
        <f t="shared" si="35"/>
        <v>32024</v>
      </c>
      <c r="V111" s="12">
        <f t="shared" si="33"/>
        <v>56309</v>
      </c>
      <c r="W111" s="12">
        <f t="shared" si="33"/>
        <v>40951</v>
      </c>
      <c r="X111" s="12">
        <f t="shared" si="33"/>
        <v>15358</v>
      </c>
      <c r="Y111" s="12">
        <f t="shared" si="33"/>
        <v>0</v>
      </c>
      <c r="Z111" s="12">
        <f t="shared" si="34"/>
        <v>0</v>
      </c>
      <c r="AA111" s="12">
        <f t="shared" si="34"/>
        <v>0</v>
      </c>
      <c r="AB111" s="12">
        <f t="shared" si="19"/>
        <v>3784</v>
      </c>
      <c r="AC111" s="12">
        <f t="shared" si="20"/>
        <v>1496</v>
      </c>
      <c r="AD111" s="12">
        <f t="shared" si="21"/>
        <v>2288</v>
      </c>
      <c r="AF111" s="12">
        <f t="shared" si="22"/>
        <v>1144</v>
      </c>
      <c r="AG111" s="12">
        <f t="shared" si="23"/>
        <v>792</v>
      </c>
      <c r="AH111" s="12">
        <f t="shared" si="24"/>
        <v>352</v>
      </c>
      <c r="AI111" s="12">
        <f t="shared" si="25"/>
        <v>2640</v>
      </c>
      <c r="AJ111" s="12">
        <f t="shared" si="26"/>
        <v>704</v>
      </c>
      <c r="AK111" s="12">
        <f t="shared" si="27"/>
        <v>1936</v>
      </c>
      <c r="AL111" s="12">
        <f t="shared" si="28"/>
        <v>0</v>
      </c>
      <c r="AM111" s="12">
        <f t="shared" si="29"/>
        <v>0</v>
      </c>
      <c r="AN111" s="12">
        <f t="shared" si="30"/>
        <v>0</v>
      </c>
    </row>
    <row r="112" spans="1:40" ht="15">
      <c r="A112" s="6">
        <v>89</v>
      </c>
      <c r="B112" s="26">
        <v>7</v>
      </c>
      <c r="C112" s="26">
        <v>3</v>
      </c>
      <c r="D112" s="33">
        <v>4</v>
      </c>
      <c r="E112" s="34"/>
      <c r="F112" s="26">
        <v>5</v>
      </c>
      <c r="G112" s="26">
        <v>3</v>
      </c>
      <c r="H112" s="26">
        <v>2</v>
      </c>
      <c r="I112" s="26">
        <v>2</v>
      </c>
      <c r="J112" s="26"/>
      <c r="K112" s="26">
        <v>2</v>
      </c>
      <c r="L112" s="21"/>
      <c r="M112" s="21"/>
      <c r="N112" s="21"/>
      <c r="O112" s="12">
        <f t="shared" si="31"/>
        <v>170445</v>
      </c>
      <c r="P112" s="12">
        <f t="shared" si="32"/>
        <v>123059</v>
      </c>
      <c r="Q112" s="12">
        <f t="shared" si="32"/>
        <v>47386</v>
      </c>
      <c r="S112" s="12">
        <f t="shared" si="35"/>
        <v>114134</v>
      </c>
      <c r="T112" s="12">
        <f t="shared" si="35"/>
        <v>82108</v>
      </c>
      <c r="U112" s="12">
        <f t="shared" si="35"/>
        <v>32026</v>
      </c>
      <c r="V112" s="12">
        <f t="shared" si="33"/>
        <v>56311</v>
      </c>
      <c r="W112" s="12">
        <f t="shared" si="33"/>
        <v>40951</v>
      </c>
      <c r="X112" s="12">
        <f t="shared" si="33"/>
        <v>15360</v>
      </c>
      <c r="Y112" s="12">
        <f t="shared" si="33"/>
        <v>0</v>
      </c>
      <c r="Z112" s="12">
        <f t="shared" si="34"/>
        <v>0</v>
      </c>
      <c r="AA112" s="12">
        <f t="shared" si="34"/>
        <v>0</v>
      </c>
      <c r="AB112" s="12">
        <f t="shared" si="19"/>
        <v>623</v>
      </c>
      <c r="AC112" s="12">
        <f t="shared" si="20"/>
        <v>267</v>
      </c>
      <c r="AD112" s="12">
        <f t="shared" si="21"/>
        <v>356</v>
      </c>
      <c r="AF112" s="12">
        <f t="shared" si="22"/>
        <v>445</v>
      </c>
      <c r="AG112" s="12">
        <f t="shared" si="23"/>
        <v>267</v>
      </c>
      <c r="AH112" s="12">
        <f t="shared" si="24"/>
        <v>178</v>
      </c>
      <c r="AI112" s="12">
        <f t="shared" si="25"/>
        <v>178</v>
      </c>
      <c r="AJ112" s="12">
        <f t="shared" si="26"/>
        <v>0</v>
      </c>
      <c r="AK112" s="12">
        <f t="shared" si="27"/>
        <v>178</v>
      </c>
      <c r="AL112" s="12">
        <f t="shared" si="28"/>
        <v>0</v>
      </c>
      <c r="AM112" s="12">
        <f t="shared" si="29"/>
        <v>0</v>
      </c>
      <c r="AN112" s="12">
        <f t="shared" si="30"/>
        <v>0</v>
      </c>
    </row>
    <row r="113" spans="1:40" ht="15">
      <c r="A113" s="4"/>
      <c r="B113" s="27"/>
      <c r="C113" s="27"/>
      <c r="D113" s="39"/>
      <c r="E113" s="40"/>
      <c r="F113" s="27"/>
      <c r="G113" s="27"/>
      <c r="H113" s="27"/>
      <c r="I113" s="27"/>
      <c r="J113" s="27"/>
      <c r="K113" s="27"/>
      <c r="L113" s="22"/>
      <c r="M113" s="22"/>
      <c r="N113" s="22"/>
      <c r="O113" s="12">
        <f t="shared" si="31"/>
        <v>170445</v>
      </c>
      <c r="P113" s="12">
        <f t="shared" si="32"/>
        <v>123059</v>
      </c>
      <c r="Q113" s="12">
        <f t="shared" si="32"/>
        <v>47386</v>
      </c>
      <c r="S113" s="12">
        <f t="shared" si="35"/>
        <v>114134</v>
      </c>
      <c r="T113" s="12">
        <f t="shared" si="35"/>
        <v>82108</v>
      </c>
      <c r="U113" s="12">
        <f t="shared" si="35"/>
        <v>32026</v>
      </c>
      <c r="V113" s="12">
        <f t="shared" si="33"/>
        <v>56311</v>
      </c>
      <c r="W113" s="12">
        <f t="shared" si="33"/>
        <v>40951</v>
      </c>
      <c r="X113" s="12">
        <f t="shared" si="33"/>
        <v>15360</v>
      </c>
      <c r="Y113" s="12">
        <f t="shared" si="33"/>
        <v>0</v>
      </c>
      <c r="Z113" s="12">
        <f t="shared" si="34"/>
        <v>0</v>
      </c>
      <c r="AA113" s="12">
        <f t="shared" si="34"/>
        <v>0</v>
      </c>
      <c r="AB113" s="12">
        <f t="shared" si="19"/>
        <v>0</v>
      </c>
      <c r="AC113" s="12">
        <f t="shared" si="20"/>
        <v>0</v>
      </c>
      <c r="AD113" s="12">
        <f t="shared" si="21"/>
        <v>0</v>
      </c>
      <c r="AF113" s="12">
        <f t="shared" si="22"/>
        <v>0</v>
      </c>
      <c r="AG113" s="12">
        <f t="shared" si="23"/>
        <v>0</v>
      </c>
      <c r="AH113" s="12">
        <f t="shared" si="24"/>
        <v>0</v>
      </c>
      <c r="AI113" s="12">
        <f t="shared" si="25"/>
        <v>0</v>
      </c>
      <c r="AJ113" s="12">
        <f t="shared" si="26"/>
        <v>0</v>
      </c>
      <c r="AK113" s="12">
        <f t="shared" si="27"/>
        <v>0</v>
      </c>
      <c r="AL113" s="12">
        <f t="shared" si="28"/>
        <v>0</v>
      </c>
      <c r="AM113" s="12">
        <f t="shared" si="29"/>
        <v>0</v>
      </c>
      <c r="AN113" s="12">
        <f t="shared" si="30"/>
        <v>0</v>
      </c>
    </row>
    <row r="114" spans="1:40" ht="15">
      <c r="A114" s="6">
        <v>90</v>
      </c>
      <c r="B114" s="26">
        <v>10</v>
      </c>
      <c r="C114" s="26">
        <v>4</v>
      </c>
      <c r="D114" s="33">
        <v>6</v>
      </c>
      <c r="E114" s="34"/>
      <c r="F114" s="26">
        <v>3</v>
      </c>
      <c r="G114" s="26"/>
      <c r="H114" s="26">
        <v>3</v>
      </c>
      <c r="I114" s="26">
        <v>7</v>
      </c>
      <c r="J114" s="26">
        <v>4</v>
      </c>
      <c r="K114" s="26">
        <v>3</v>
      </c>
      <c r="L114" s="21"/>
      <c r="M114" s="21"/>
      <c r="N114" s="21"/>
      <c r="O114" s="12">
        <f t="shared" si="31"/>
        <v>170455</v>
      </c>
      <c r="P114" s="12">
        <f t="shared" si="32"/>
        <v>123063</v>
      </c>
      <c r="Q114" s="12">
        <f t="shared" si="32"/>
        <v>47392</v>
      </c>
      <c r="S114" s="12">
        <f t="shared" si="35"/>
        <v>114137</v>
      </c>
      <c r="T114" s="12">
        <f t="shared" si="35"/>
        <v>82108</v>
      </c>
      <c r="U114" s="12">
        <f t="shared" si="35"/>
        <v>32029</v>
      </c>
      <c r="V114" s="12">
        <f t="shared" si="33"/>
        <v>56318</v>
      </c>
      <c r="W114" s="12">
        <f t="shared" si="33"/>
        <v>40955</v>
      </c>
      <c r="X114" s="12">
        <f t="shared" si="33"/>
        <v>15363</v>
      </c>
      <c r="Y114" s="12">
        <f t="shared" si="33"/>
        <v>0</v>
      </c>
      <c r="Z114" s="12">
        <f t="shared" si="34"/>
        <v>0</v>
      </c>
      <c r="AA114" s="12">
        <f t="shared" si="34"/>
        <v>0</v>
      </c>
      <c r="AB114" s="12">
        <f t="shared" si="19"/>
        <v>900</v>
      </c>
      <c r="AC114" s="12">
        <f t="shared" si="20"/>
        <v>360</v>
      </c>
      <c r="AD114" s="12">
        <f t="shared" si="21"/>
        <v>540</v>
      </c>
      <c r="AF114" s="12">
        <f t="shared" si="22"/>
        <v>270</v>
      </c>
      <c r="AG114" s="12">
        <f t="shared" si="23"/>
        <v>0</v>
      </c>
      <c r="AH114" s="12">
        <f t="shared" si="24"/>
        <v>270</v>
      </c>
      <c r="AI114" s="12">
        <f t="shared" si="25"/>
        <v>630</v>
      </c>
      <c r="AJ114" s="12">
        <f t="shared" si="26"/>
        <v>360</v>
      </c>
      <c r="AK114" s="12">
        <f t="shared" si="27"/>
        <v>270</v>
      </c>
      <c r="AL114" s="12">
        <f t="shared" si="28"/>
        <v>0</v>
      </c>
      <c r="AM114" s="12">
        <f t="shared" si="29"/>
        <v>0</v>
      </c>
      <c r="AN114" s="12">
        <f t="shared" si="30"/>
        <v>0</v>
      </c>
    </row>
    <row r="115" spans="1:40" ht="15">
      <c r="A115" s="6">
        <v>91</v>
      </c>
      <c r="B115" s="26">
        <v>8</v>
      </c>
      <c r="C115" s="26">
        <v>6</v>
      </c>
      <c r="D115" s="33">
        <v>2</v>
      </c>
      <c r="E115" s="34"/>
      <c r="F115" s="26">
        <v>3</v>
      </c>
      <c r="G115" s="26">
        <v>1</v>
      </c>
      <c r="H115" s="26">
        <v>2</v>
      </c>
      <c r="I115" s="26">
        <v>5</v>
      </c>
      <c r="J115" s="26">
        <v>5</v>
      </c>
      <c r="K115" s="26"/>
      <c r="L115" s="21"/>
      <c r="M115" s="21"/>
      <c r="N115" s="21"/>
      <c r="O115" s="12">
        <f t="shared" si="31"/>
        <v>170463</v>
      </c>
      <c r="P115" s="12">
        <f t="shared" si="32"/>
        <v>123069</v>
      </c>
      <c r="Q115" s="12">
        <f t="shared" si="32"/>
        <v>47394</v>
      </c>
      <c r="S115" s="12">
        <f t="shared" si="35"/>
        <v>114140</v>
      </c>
      <c r="T115" s="12">
        <f t="shared" si="35"/>
        <v>82109</v>
      </c>
      <c r="U115" s="12">
        <f t="shared" si="35"/>
        <v>32031</v>
      </c>
      <c r="V115" s="12">
        <f t="shared" si="33"/>
        <v>56323</v>
      </c>
      <c r="W115" s="12">
        <f t="shared" si="33"/>
        <v>40960</v>
      </c>
      <c r="X115" s="12">
        <f t="shared" si="33"/>
        <v>15363</v>
      </c>
      <c r="Y115" s="12">
        <f t="shared" si="33"/>
        <v>0</v>
      </c>
      <c r="Z115" s="12">
        <f t="shared" si="34"/>
        <v>0</v>
      </c>
      <c r="AA115" s="12">
        <f t="shared" si="34"/>
        <v>0</v>
      </c>
      <c r="AB115" s="12">
        <f t="shared" si="19"/>
        <v>728</v>
      </c>
      <c r="AC115" s="12">
        <f t="shared" si="20"/>
        <v>546</v>
      </c>
      <c r="AD115" s="12">
        <f t="shared" si="21"/>
        <v>182</v>
      </c>
      <c r="AF115" s="12">
        <f t="shared" si="22"/>
        <v>273</v>
      </c>
      <c r="AG115" s="12">
        <f t="shared" si="23"/>
        <v>91</v>
      </c>
      <c r="AH115" s="12">
        <f t="shared" si="24"/>
        <v>182</v>
      </c>
      <c r="AI115" s="12">
        <f t="shared" si="25"/>
        <v>455</v>
      </c>
      <c r="AJ115" s="12">
        <f t="shared" si="26"/>
        <v>455</v>
      </c>
      <c r="AK115" s="12">
        <f t="shared" si="27"/>
        <v>0</v>
      </c>
      <c r="AL115" s="12">
        <f t="shared" si="28"/>
        <v>0</v>
      </c>
      <c r="AM115" s="12">
        <f t="shared" si="29"/>
        <v>0</v>
      </c>
      <c r="AN115" s="12">
        <f t="shared" si="30"/>
        <v>0</v>
      </c>
    </row>
    <row r="116" spans="1:40" ht="15">
      <c r="A116" s="6">
        <v>92</v>
      </c>
      <c r="B116" s="26">
        <v>10</v>
      </c>
      <c r="C116" s="26">
        <v>9</v>
      </c>
      <c r="D116" s="33">
        <v>1</v>
      </c>
      <c r="E116" s="34"/>
      <c r="F116" s="26">
        <v>5</v>
      </c>
      <c r="G116" s="26">
        <v>4</v>
      </c>
      <c r="H116" s="26">
        <v>1</v>
      </c>
      <c r="I116" s="26">
        <v>5</v>
      </c>
      <c r="J116" s="26">
        <v>5</v>
      </c>
      <c r="K116" s="26"/>
      <c r="L116" s="21"/>
      <c r="M116" s="21"/>
      <c r="N116" s="21"/>
      <c r="O116" s="12">
        <f t="shared" si="31"/>
        <v>170473</v>
      </c>
      <c r="P116" s="12">
        <f t="shared" si="32"/>
        <v>123078</v>
      </c>
      <c r="Q116" s="12">
        <f t="shared" si="32"/>
        <v>47395</v>
      </c>
      <c r="S116" s="12">
        <f t="shared" si="35"/>
        <v>114145</v>
      </c>
      <c r="T116" s="12">
        <f t="shared" si="35"/>
        <v>82113</v>
      </c>
      <c r="U116" s="12">
        <f t="shared" si="35"/>
        <v>32032</v>
      </c>
      <c r="V116" s="12">
        <f t="shared" si="33"/>
        <v>56328</v>
      </c>
      <c r="W116" s="12">
        <f t="shared" si="33"/>
        <v>40965</v>
      </c>
      <c r="X116" s="12">
        <f t="shared" si="33"/>
        <v>15363</v>
      </c>
      <c r="Y116" s="12">
        <f t="shared" si="33"/>
        <v>0</v>
      </c>
      <c r="Z116" s="12">
        <f t="shared" si="34"/>
        <v>0</v>
      </c>
      <c r="AA116" s="12">
        <f t="shared" si="34"/>
        <v>0</v>
      </c>
      <c r="AB116" s="12">
        <f t="shared" si="19"/>
        <v>920</v>
      </c>
      <c r="AC116" s="12">
        <f t="shared" si="20"/>
        <v>828</v>
      </c>
      <c r="AD116" s="12">
        <f t="shared" si="21"/>
        <v>92</v>
      </c>
      <c r="AF116" s="12">
        <f t="shared" si="22"/>
        <v>460</v>
      </c>
      <c r="AG116" s="12">
        <f t="shared" si="23"/>
        <v>368</v>
      </c>
      <c r="AH116" s="12">
        <f t="shared" si="24"/>
        <v>92</v>
      </c>
      <c r="AI116" s="12">
        <f t="shared" si="25"/>
        <v>460</v>
      </c>
      <c r="AJ116" s="12">
        <f t="shared" si="26"/>
        <v>460</v>
      </c>
      <c r="AK116" s="12">
        <f t="shared" si="27"/>
        <v>0</v>
      </c>
      <c r="AL116" s="12">
        <f t="shared" si="28"/>
        <v>0</v>
      </c>
      <c r="AM116" s="12">
        <f t="shared" si="29"/>
        <v>0</v>
      </c>
      <c r="AN116" s="12">
        <f t="shared" si="30"/>
        <v>0</v>
      </c>
    </row>
    <row r="117" spans="1:40" ht="15">
      <c r="A117" s="6">
        <v>93</v>
      </c>
      <c r="B117" s="26">
        <v>13</v>
      </c>
      <c r="C117" s="26">
        <v>10</v>
      </c>
      <c r="D117" s="33">
        <v>3</v>
      </c>
      <c r="E117" s="34"/>
      <c r="F117" s="26">
        <v>10</v>
      </c>
      <c r="G117" s="26">
        <v>9</v>
      </c>
      <c r="H117" s="26">
        <v>1</v>
      </c>
      <c r="I117" s="26">
        <v>3</v>
      </c>
      <c r="J117" s="26">
        <v>1</v>
      </c>
      <c r="K117" s="26">
        <v>2</v>
      </c>
      <c r="L117" s="21"/>
      <c r="M117" s="21"/>
      <c r="N117" s="21"/>
      <c r="O117" s="12">
        <f t="shared" si="31"/>
        <v>170486</v>
      </c>
      <c r="P117" s="12">
        <f t="shared" si="32"/>
        <v>123088</v>
      </c>
      <c r="Q117" s="12">
        <f t="shared" si="32"/>
        <v>47398</v>
      </c>
      <c r="S117" s="12">
        <f t="shared" si="35"/>
        <v>114155</v>
      </c>
      <c r="T117" s="12">
        <f t="shared" si="35"/>
        <v>82122</v>
      </c>
      <c r="U117" s="12">
        <f t="shared" si="35"/>
        <v>32033</v>
      </c>
      <c r="V117" s="12">
        <f t="shared" si="33"/>
        <v>56331</v>
      </c>
      <c r="W117" s="12">
        <f t="shared" si="33"/>
        <v>40966</v>
      </c>
      <c r="X117" s="12">
        <f t="shared" si="33"/>
        <v>15365</v>
      </c>
      <c r="Y117" s="12">
        <f t="shared" si="33"/>
        <v>0</v>
      </c>
      <c r="Z117" s="12">
        <f t="shared" si="34"/>
        <v>0</v>
      </c>
      <c r="AA117" s="12">
        <f t="shared" si="34"/>
        <v>0</v>
      </c>
      <c r="AB117" s="12">
        <f t="shared" si="19"/>
        <v>1209</v>
      </c>
      <c r="AC117" s="12">
        <f t="shared" si="20"/>
        <v>930</v>
      </c>
      <c r="AD117" s="12">
        <f t="shared" si="21"/>
        <v>279</v>
      </c>
      <c r="AF117" s="12">
        <f t="shared" si="22"/>
        <v>930</v>
      </c>
      <c r="AG117" s="12">
        <f t="shared" si="23"/>
        <v>837</v>
      </c>
      <c r="AH117" s="12">
        <f t="shared" si="24"/>
        <v>93</v>
      </c>
      <c r="AI117" s="12">
        <f t="shared" si="25"/>
        <v>279</v>
      </c>
      <c r="AJ117" s="12">
        <f t="shared" si="26"/>
        <v>93</v>
      </c>
      <c r="AK117" s="12">
        <f t="shared" si="27"/>
        <v>186</v>
      </c>
      <c r="AL117" s="12">
        <f t="shared" si="28"/>
        <v>0</v>
      </c>
      <c r="AM117" s="12">
        <f t="shared" si="29"/>
        <v>0</v>
      </c>
      <c r="AN117" s="12">
        <f t="shared" si="30"/>
        <v>0</v>
      </c>
    </row>
    <row r="118" spans="1:40" ht="15">
      <c r="A118" s="6">
        <v>94</v>
      </c>
      <c r="B118" s="26">
        <v>8</v>
      </c>
      <c r="C118" s="26">
        <v>6</v>
      </c>
      <c r="D118" s="33">
        <v>2</v>
      </c>
      <c r="E118" s="34"/>
      <c r="F118" s="26">
        <v>7</v>
      </c>
      <c r="G118" s="26">
        <v>5</v>
      </c>
      <c r="H118" s="26">
        <v>2</v>
      </c>
      <c r="I118" s="26">
        <v>1</v>
      </c>
      <c r="J118" s="26">
        <v>1</v>
      </c>
      <c r="K118" s="26"/>
      <c r="L118" s="21"/>
      <c r="M118" s="21"/>
      <c r="N118" s="21"/>
      <c r="O118" s="12">
        <f t="shared" si="31"/>
        <v>170494</v>
      </c>
      <c r="P118" s="12">
        <f t="shared" si="32"/>
        <v>123094</v>
      </c>
      <c r="Q118" s="12">
        <f t="shared" si="32"/>
        <v>47400</v>
      </c>
      <c r="S118" s="12">
        <f t="shared" si="35"/>
        <v>114162</v>
      </c>
      <c r="T118" s="12">
        <f t="shared" si="35"/>
        <v>82127</v>
      </c>
      <c r="U118" s="12">
        <f t="shared" si="35"/>
        <v>32035</v>
      </c>
      <c r="V118" s="12">
        <f t="shared" si="33"/>
        <v>56332</v>
      </c>
      <c r="W118" s="12">
        <f t="shared" si="33"/>
        <v>40967</v>
      </c>
      <c r="X118" s="12">
        <f t="shared" si="33"/>
        <v>15365</v>
      </c>
      <c r="Y118" s="12">
        <f t="shared" si="33"/>
        <v>0</v>
      </c>
      <c r="Z118" s="12">
        <f t="shared" si="34"/>
        <v>0</v>
      </c>
      <c r="AA118" s="12">
        <f t="shared" si="34"/>
        <v>0</v>
      </c>
      <c r="AB118" s="12">
        <f t="shared" si="19"/>
        <v>752</v>
      </c>
      <c r="AC118" s="12">
        <f t="shared" si="20"/>
        <v>564</v>
      </c>
      <c r="AD118" s="12">
        <f t="shared" si="21"/>
        <v>188</v>
      </c>
      <c r="AF118" s="12">
        <f t="shared" si="22"/>
        <v>658</v>
      </c>
      <c r="AG118" s="12">
        <f t="shared" si="23"/>
        <v>470</v>
      </c>
      <c r="AH118" s="12">
        <f t="shared" si="24"/>
        <v>188</v>
      </c>
      <c r="AI118" s="12">
        <f t="shared" si="25"/>
        <v>94</v>
      </c>
      <c r="AJ118" s="12">
        <f t="shared" si="26"/>
        <v>94</v>
      </c>
      <c r="AK118" s="12">
        <f t="shared" si="27"/>
        <v>0</v>
      </c>
      <c r="AL118" s="12">
        <f t="shared" si="28"/>
        <v>0</v>
      </c>
      <c r="AM118" s="12">
        <f t="shared" si="29"/>
        <v>0</v>
      </c>
      <c r="AN118" s="12">
        <f t="shared" si="30"/>
        <v>0</v>
      </c>
    </row>
    <row r="119" spans="1:40" ht="15">
      <c r="A119" s="4"/>
      <c r="B119" s="27"/>
      <c r="C119" s="27"/>
      <c r="D119" s="39"/>
      <c r="E119" s="40"/>
      <c r="F119" s="27"/>
      <c r="G119" s="27"/>
      <c r="H119" s="27"/>
      <c r="I119" s="27"/>
      <c r="J119" s="27"/>
      <c r="K119" s="27"/>
      <c r="L119" s="22"/>
      <c r="M119" s="22"/>
      <c r="N119" s="22"/>
      <c r="O119" s="12">
        <f t="shared" si="31"/>
        <v>170494</v>
      </c>
      <c r="P119" s="12">
        <f t="shared" si="32"/>
        <v>123094</v>
      </c>
      <c r="Q119" s="12">
        <f t="shared" si="32"/>
        <v>47400</v>
      </c>
      <c r="S119" s="12">
        <f t="shared" si="35"/>
        <v>114162</v>
      </c>
      <c r="T119" s="12">
        <f t="shared" si="35"/>
        <v>82127</v>
      </c>
      <c r="U119" s="12">
        <f t="shared" si="35"/>
        <v>32035</v>
      </c>
      <c r="V119" s="12">
        <f t="shared" si="33"/>
        <v>56332</v>
      </c>
      <c r="W119" s="12">
        <f t="shared" si="33"/>
        <v>40967</v>
      </c>
      <c r="X119" s="12">
        <f t="shared" si="33"/>
        <v>15365</v>
      </c>
      <c r="Y119" s="12">
        <f t="shared" si="33"/>
        <v>0</v>
      </c>
      <c r="Z119" s="12">
        <f t="shared" si="34"/>
        <v>0</v>
      </c>
      <c r="AA119" s="12">
        <f t="shared" si="34"/>
        <v>0</v>
      </c>
      <c r="AB119" s="12">
        <f t="shared" si="19"/>
        <v>0</v>
      </c>
      <c r="AC119" s="12">
        <f t="shared" si="20"/>
        <v>0</v>
      </c>
      <c r="AD119" s="12">
        <f t="shared" si="21"/>
        <v>0</v>
      </c>
      <c r="AF119" s="12">
        <f t="shared" si="22"/>
        <v>0</v>
      </c>
      <c r="AG119" s="12">
        <f t="shared" si="23"/>
        <v>0</v>
      </c>
      <c r="AH119" s="12">
        <f t="shared" si="24"/>
        <v>0</v>
      </c>
      <c r="AI119" s="12">
        <f t="shared" si="25"/>
        <v>0</v>
      </c>
      <c r="AJ119" s="12">
        <f t="shared" si="26"/>
        <v>0</v>
      </c>
      <c r="AK119" s="12">
        <f t="shared" si="27"/>
        <v>0</v>
      </c>
      <c r="AL119" s="12">
        <f t="shared" si="28"/>
        <v>0</v>
      </c>
      <c r="AM119" s="12">
        <f t="shared" si="29"/>
        <v>0</v>
      </c>
      <c r="AN119" s="12">
        <f t="shared" si="30"/>
        <v>0</v>
      </c>
    </row>
    <row r="120" spans="1:40" ht="15">
      <c r="A120" s="6">
        <v>95</v>
      </c>
      <c r="B120" s="26">
        <v>14</v>
      </c>
      <c r="C120" s="26">
        <v>13</v>
      </c>
      <c r="D120" s="33">
        <v>1</v>
      </c>
      <c r="E120" s="34"/>
      <c r="F120" s="26">
        <v>6</v>
      </c>
      <c r="G120" s="26">
        <v>5</v>
      </c>
      <c r="H120" s="26">
        <v>1</v>
      </c>
      <c r="I120" s="26">
        <v>8</v>
      </c>
      <c r="J120" s="26">
        <v>8</v>
      </c>
      <c r="K120" s="26"/>
      <c r="L120" s="21"/>
      <c r="M120" s="21"/>
      <c r="N120" s="21"/>
      <c r="O120" s="12">
        <f t="shared" si="31"/>
        <v>170508</v>
      </c>
      <c r="P120" s="12">
        <f t="shared" si="32"/>
        <v>123107</v>
      </c>
      <c r="Q120" s="12">
        <f t="shared" si="32"/>
        <v>47401</v>
      </c>
      <c r="S120" s="12">
        <f t="shared" si="35"/>
        <v>114168</v>
      </c>
      <c r="T120" s="12">
        <f t="shared" si="35"/>
        <v>82132</v>
      </c>
      <c r="U120" s="12">
        <f t="shared" si="35"/>
        <v>32036</v>
      </c>
      <c r="V120" s="12">
        <f t="shared" si="33"/>
        <v>56340</v>
      </c>
      <c r="W120" s="12">
        <f t="shared" si="33"/>
        <v>40975</v>
      </c>
      <c r="X120" s="12">
        <f t="shared" si="33"/>
        <v>15365</v>
      </c>
      <c r="Y120" s="12">
        <f t="shared" si="33"/>
        <v>0</v>
      </c>
      <c r="Z120" s="12">
        <f t="shared" si="34"/>
        <v>0</v>
      </c>
      <c r="AA120" s="12">
        <f t="shared" si="34"/>
        <v>0</v>
      </c>
      <c r="AB120" s="12">
        <f t="shared" si="19"/>
        <v>1330</v>
      </c>
      <c r="AC120" s="12">
        <f t="shared" si="20"/>
        <v>1235</v>
      </c>
      <c r="AD120" s="12">
        <f t="shared" si="21"/>
        <v>95</v>
      </c>
      <c r="AF120" s="12">
        <f t="shared" si="22"/>
        <v>570</v>
      </c>
      <c r="AG120" s="12">
        <f t="shared" si="23"/>
        <v>475</v>
      </c>
      <c r="AH120" s="12">
        <f t="shared" si="24"/>
        <v>95</v>
      </c>
      <c r="AI120" s="12">
        <f t="shared" si="25"/>
        <v>760</v>
      </c>
      <c r="AJ120" s="12">
        <f t="shared" si="26"/>
        <v>760</v>
      </c>
      <c r="AK120" s="12">
        <f t="shared" si="27"/>
        <v>0</v>
      </c>
      <c r="AL120" s="12">
        <f t="shared" si="28"/>
        <v>0</v>
      </c>
      <c r="AM120" s="12">
        <f t="shared" si="29"/>
        <v>0</v>
      </c>
      <c r="AN120" s="12">
        <f t="shared" si="30"/>
        <v>0</v>
      </c>
    </row>
    <row r="121" spans="1:40" ht="15">
      <c r="A121" s="6">
        <v>96</v>
      </c>
      <c r="B121" s="26">
        <v>6</v>
      </c>
      <c r="C121" s="26">
        <v>5</v>
      </c>
      <c r="D121" s="33">
        <v>1</v>
      </c>
      <c r="E121" s="34"/>
      <c r="F121" s="26">
        <v>5</v>
      </c>
      <c r="G121" s="26">
        <v>5</v>
      </c>
      <c r="H121" s="26"/>
      <c r="I121" s="26">
        <v>1</v>
      </c>
      <c r="J121" s="26"/>
      <c r="K121" s="26">
        <v>1</v>
      </c>
      <c r="L121" s="21"/>
      <c r="M121" s="21"/>
      <c r="N121" s="21"/>
      <c r="O121" s="12">
        <f t="shared" si="31"/>
        <v>170514</v>
      </c>
      <c r="P121" s="12">
        <f t="shared" si="32"/>
        <v>123112</v>
      </c>
      <c r="Q121" s="12">
        <f t="shared" si="32"/>
        <v>47402</v>
      </c>
      <c r="S121" s="12">
        <f t="shared" si="35"/>
        <v>114173</v>
      </c>
      <c r="T121" s="12">
        <f t="shared" si="35"/>
        <v>82137</v>
      </c>
      <c r="U121" s="12">
        <f t="shared" si="35"/>
        <v>32036</v>
      </c>
      <c r="V121" s="12">
        <f t="shared" si="33"/>
        <v>56341</v>
      </c>
      <c r="W121" s="12">
        <f t="shared" si="33"/>
        <v>40975</v>
      </c>
      <c r="X121" s="12">
        <f t="shared" si="33"/>
        <v>15366</v>
      </c>
      <c r="Y121" s="12">
        <f t="shared" si="33"/>
        <v>0</v>
      </c>
      <c r="Z121" s="12">
        <f t="shared" si="34"/>
        <v>0</v>
      </c>
      <c r="AA121" s="12">
        <f t="shared" si="34"/>
        <v>0</v>
      </c>
      <c r="AB121" s="12">
        <f t="shared" si="19"/>
        <v>576</v>
      </c>
      <c r="AC121" s="12">
        <f t="shared" si="20"/>
        <v>480</v>
      </c>
      <c r="AD121" s="12">
        <f t="shared" si="21"/>
        <v>96</v>
      </c>
      <c r="AF121" s="12">
        <f t="shared" si="22"/>
        <v>480</v>
      </c>
      <c r="AG121" s="12">
        <f t="shared" si="23"/>
        <v>480</v>
      </c>
      <c r="AH121" s="12">
        <f t="shared" si="24"/>
        <v>0</v>
      </c>
      <c r="AI121" s="12">
        <f t="shared" si="25"/>
        <v>96</v>
      </c>
      <c r="AJ121" s="12">
        <f t="shared" si="26"/>
        <v>0</v>
      </c>
      <c r="AK121" s="12">
        <f t="shared" si="27"/>
        <v>96</v>
      </c>
      <c r="AL121" s="12">
        <f t="shared" si="28"/>
        <v>0</v>
      </c>
      <c r="AM121" s="12">
        <f t="shared" si="29"/>
        <v>0</v>
      </c>
      <c r="AN121" s="12">
        <f t="shared" si="30"/>
        <v>0</v>
      </c>
    </row>
    <row r="122" spans="1:40" ht="15">
      <c r="A122" s="6">
        <v>97</v>
      </c>
      <c r="B122" s="26">
        <v>6</v>
      </c>
      <c r="C122" s="26">
        <v>6</v>
      </c>
      <c r="D122" s="33"/>
      <c r="E122" s="34"/>
      <c r="F122" s="26">
        <v>6</v>
      </c>
      <c r="G122" s="26">
        <v>6</v>
      </c>
      <c r="H122" s="26"/>
      <c r="I122" s="26"/>
      <c r="J122" s="26"/>
      <c r="K122" s="26"/>
      <c r="L122" s="21"/>
      <c r="M122" s="21"/>
      <c r="N122" s="21"/>
      <c r="O122" s="12">
        <f t="shared" si="31"/>
        <v>170520</v>
      </c>
      <c r="P122" s="12">
        <f t="shared" si="32"/>
        <v>123118</v>
      </c>
      <c r="Q122" s="12">
        <f t="shared" si="32"/>
        <v>47402</v>
      </c>
      <c r="S122" s="12">
        <f t="shared" si="35"/>
        <v>114179</v>
      </c>
      <c r="T122" s="12">
        <f t="shared" si="35"/>
        <v>82143</v>
      </c>
      <c r="U122" s="12">
        <f t="shared" si="35"/>
        <v>32036</v>
      </c>
      <c r="V122" s="12">
        <f t="shared" si="33"/>
        <v>56341</v>
      </c>
      <c r="W122" s="12">
        <f t="shared" si="33"/>
        <v>40975</v>
      </c>
      <c r="X122" s="12">
        <f t="shared" si="33"/>
        <v>15366</v>
      </c>
      <c r="Y122" s="12">
        <f t="shared" si="33"/>
        <v>0</v>
      </c>
      <c r="Z122" s="12">
        <f t="shared" si="34"/>
        <v>0</v>
      </c>
      <c r="AA122" s="12">
        <f t="shared" si="34"/>
        <v>0</v>
      </c>
      <c r="AB122" s="12">
        <f t="shared" si="19"/>
        <v>582</v>
      </c>
      <c r="AC122" s="12">
        <f t="shared" si="20"/>
        <v>582</v>
      </c>
      <c r="AD122" s="12">
        <f t="shared" si="21"/>
        <v>0</v>
      </c>
      <c r="AF122" s="12">
        <f t="shared" si="22"/>
        <v>582</v>
      </c>
      <c r="AG122" s="12">
        <f t="shared" si="23"/>
        <v>582</v>
      </c>
      <c r="AH122" s="12">
        <f t="shared" si="24"/>
        <v>0</v>
      </c>
      <c r="AI122" s="12">
        <f t="shared" si="25"/>
        <v>0</v>
      </c>
      <c r="AJ122" s="12">
        <f t="shared" si="26"/>
        <v>0</v>
      </c>
      <c r="AK122" s="12">
        <f t="shared" si="27"/>
        <v>0</v>
      </c>
      <c r="AL122" s="12">
        <f t="shared" si="28"/>
        <v>0</v>
      </c>
      <c r="AM122" s="12">
        <f t="shared" si="29"/>
        <v>0</v>
      </c>
      <c r="AN122" s="12">
        <f t="shared" si="30"/>
        <v>0</v>
      </c>
    </row>
    <row r="123" spans="1:40" ht="15">
      <c r="A123" s="6">
        <v>98</v>
      </c>
      <c r="B123" s="26">
        <v>10</v>
      </c>
      <c r="C123" s="26">
        <v>7</v>
      </c>
      <c r="D123" s="33">
        <v>3</v>
      </c>
      <c r="E123" s="34"/>
      <c r="F123" s="26">
        <v>9</v>
      </c>
      <c r="G123" s="26">
        <v>6</v>
      </c>
      <c r="H123" s="26">
        <v>3</v>
      </c>
      <c r="I123" s="26">
        <v>1</v>
      </c>
      <c r="J123" s="26">
        <v>1</v>
      </c>
      <c r="K123" s="26"/>
      <c r="L123" s="21"/>
      <c r="M123" s="21"/>
      <c r="N123" s="21"/>
      <c r="O123" s="12">
        <f t="shared" si="31"/>
        <v>170530</v>
      </c>
      <c r="P123" s="12">
        <f t="shared" si="32"/>
        <v>123125</v>
      </c>
      <c r="Q123" s="12">
        <f t="shared" si="32"/>
        <v>47405</v>
      </c>
      <c r="S123" s="12">
        <f t="shared" si="35"/>
        <v>114188</v>
      </c>
      <c r="T123" s="12">
        <f t="shared" si="35"/>
        <v>82149</v>
      </c>
      <c r="U123" s="12">
        <f t="shared" si="35"/>
        <v>32039</v>
      </c>
      <c r="V123" s="12">
        <f t="shared" si="33"/>
        <v>56342</v>
      </c>
      <c r="W123" s="12">
        <f t="shared" si="33"/>
        <v>40976</v>
      </c>
      <c r="X123" s="12">
        <f t="shared" si="33"/>
        <v>15366</v>
      </c>
      <c r="Y123" s="12">
        <f t="shared" si="33"/>
        <v>0</v>
      </c>
      <c r="Z123" s="12">
        <f t="shared" si="34"/>
        <v>0</v>
      </c>
      <c r="AA123" s="12">
        <f t="shared" si="34"/>
        <v>0</v>
      </c>
      <c r="AB123" s="12">
        <f t="shared" si="19"/>
        <v>980</v>
      </c>
      <c r="AC123" s="12">
        <f t="shared" si="20"/>
        <v>686</v>
      </c>
      <c r="AD123" s="12">
        <f t="shared" si="21"/>
        <v>294</v>
      </c>
      <c r="AF123" s="12">
        <f t="shared" si="22"/>
        <v>882</v>
      </c>
      <c r="AG123" s="12">
        <f t="shared" si="23"/>
        <v>588</v>
      </c>
      <c r="AH123" s="12">
        <f t="shared" si="24"/>
        <v>294</v>
      </c>
      <c r="AI123" s="12">
        <f t="shared" si="25"/>
        <v>98</v>
      </c>
      <c r="AJ123" s="12">
        <f t="shared" si="26"/>
        <v>98</v>
      </c>
      <c r="AK123" s="12">
        <f t="shared" si="27"/>
        <v>0</v>
      </c>
      <c r="AL123" s="12">
        <f t="shared" si="28"/>
        <v>0</v>
      </c>
      <c r="AM123" s="12">
        <f t="shared" si="29"/>
        <v>0</v>
      </c>
      <c r="AN123" s="12">
        <f t="shared" si="30"/>
        <v>0</v>
      </c>
    </row>
    <row r="124" spans="1:40" ht="15">
      <c r="A124" s="6">
        <v>99</v>
      </c>
      <c r="B124" s="26">
        <v>13</v>
      </c>
      <c r="C124" s="26">
        <v>11</v>
      </c>
      <c r="D124" s="33">
        <v>2</v>
      </c>
      <c r="E124" s="34"/>
      <c r="F124" s="26">
        <v>11</v>
      </c>
      <c r="G124" s="26">
        <v>10</v>
      </c>
      <c r="H124" s="26">
        <v>1</v>
      </c>
      <c r="I124" s="26">
        <v>2</v>
      </c>
      <c r="J124" s="26">
        <v>1</v>
      </c>
      <c r="K124" s="26">
        <v>1</v>
      </c>
      <c r="L124" s="21"/>
      <c r="M124" s="21"/>
      <c r="N124" s="21"/>
      <c r="O124" s="12">
        <f t="shared" si="31"/>
        <v>170543</v>
      </c>
      <c r="P124" s="12">
        <f t="shared" si="32"/>
        <v>123136</v>
      </c>
      <c r="Q124" s="12">
        <f t="shared" si="32"/>
        <v>47407</v>
      </c>
      <c r="S124" s="12">
        <f t="shared" si="35"/>
        <v>114199</v>
      </c>
      <c r="T124" s="12">
        <f t="shared" si="35"/>
        <v>82159</v>
      </c>
      <c r="U124" s="12">
        <f t="shared" si="35"/>
        <v>32040</v>
      </c>
      <c r="V124" s="12">
        <f t="shared" si="33"/>
        <v>56344</v>
      </c>
      <c r="W124" s="12">
        <f t="shared" si="33"/>
        <v>40977</v>
      </c>
      <c r="X124" s="12">
        <f t="shared" si="33"/>
        <v>15367</v>
      </c>
      <c r="Y124" s="12">
        <f t="shared" si="33"/>
        <v>0</v>
      </c>
      <c r="Z124" s="12">
        <f t="shared" si="34"/>
        <v>0</v>
      </c>
      <c r="AA124" s="12">
        <f t="shared" si="34"/>
        <v>0</v>
      </c>
      <c r="AB124" s="12">
        <f t="shared" si="19"/>
        <v>1287</v>
      </c>
      <c r="AC124" s="12">
        <f t="shared" si="20"/>
        <v>1089</v>
      </c>
      <c r="AD124" s="12">
        <f t="shared" si="21"/>
        <v>198</v>
      </c>
      <c r="AF124" s="12">
        <f t="shared" si="22"/>
        <v>1089</v>
      </c>
      <c r="AG124" s="12">
        <f t="shared" si="23"/>
        <v>990</v>
      </c>
      <c r="AH124" s="12">
        <f t="shared" si="24"/>
        <v>99</v>
      </c>
      <c r="AI124" s="12">
        <f t="shared" si="25"/>
        <v>198</v>
      </c>
      <c r="AJ124" s="12">
        <f t="shared" si="26"/>
        <v>99</v>
      </c>
      <c r="AK124" s="12">
        <f t="shared" si="27"/>
        <v>99</v>
      </c>
      <c r="AL124" s="12">
        <f t="shared" si="28"/>
        <v>0</v>
      </c>
      <c r="AM124" s="12">
        <f t="shared" si="29"/>
        <v>0</v>
      </c>
      <c r="AN124" s="12">
        <f t="shared" si="30"/>
        <v>0</v>
      </c>
    </row>
    <row r="125" spans="1:40" ht="15">
      <c r="A125" s="4"/>
      <c r="B125" s="27"/>
      <c r="C125" s="27"/>
      <c r="D125" s="39"/>
      <c r="E125" s="40"/>
      <c r="F125" s="27"/>
      <c r="G125" s="27"/>
      <c r="H125" s="27"/>
      <c r="I125" s="27"/>
      <c r="J125" s="27"/>
      <c r="K125" s="27"/>
      <c r="L125" s="22"/>
      <c r="M125" s="22"/>
      <c r="N125" s="22"/>
      <c r="O125" s="12">
        <f t="shared" si="31"/>
        <v>170543</v>
      </c>
      <c r="P125" s="12">
        <f t="shared" si="32"/>
        <v>123136</v>
      </c>
      <c r="Q125" s="12">
        <f t="shared" si="32"/>
        <v>47407</v>
      </c>
      <c r="S125" s="12">
        <f t="shared" si="35"/>
        <v>114199</v>
      </c>
      <c r="T125" s="12">
        <f t="shared" si="35"/>
        <v>82159</v>
      </c>
      <c r="U125" s="12">
        <f t="shared" si="35"/>
        <v>32040</v>
      </c>
      <c r="V125" s="12">
        <f t="shared" si="33"/>
        <v>56344</v>
      </c>
      <c r="W125" s="12">
        <f t="shared" si="33"/>
        <v>40977</v>
      </c>
      <c r="X125" s="12">
        <f t="shared" si="33"/>
        <v>15367</v>
      </c>
      <c r="Y125" s="12">
        <f t="shared" si="33"/>
        <v>0</v>
      </c>
      <c r="Z125" s="12">
        <f t="shared" si="34"/>
        <v>0</v>
      </c>
      <c r="AA125" s="12">
        <f t="shared" si="34"/>
        <v>0</v>
      </c>
      <c r="AB125" s="12">
        <f t="shared" si="19"/>
        <v>0</v>
      </c>
      <c r="AC125" s="12">
        <f t="shared" si="20"/>
        <v>0</v>
      </c>
      <c r="AD125" s="12">
        <f t="shared" si="21"/>
        <v>0</v>
      </c>
      <c r="AF125" s="12">
        <f t="shared" si="22"/>
        <v>0</v>
      </c>
      <c r="AG125" s="12">
        <f t="shared" si="23"/>
        <v>0</v>
      </c>
      <c r="AH125" s="12">
        <f t="shared" si="24"/>
        <v>0</v>
      </c>
      <c r="AI125" s="12">
        <f t="shared" si="25"/>
        <v>0</v>
      </c>
      <c r="AJ125" s="12">
        <f t="shared" si="26"/>
        <v>0</v>
      </c>
      <c r="AK125" s="12">
        <f t="shared" si="27"/>
        <v>0</v>
      </c>
      <c r="AL125" s="12">
        <f t="shared" si="28"/>
        <v>0</v>
      </c>
      <c r="AM125" s="12">
        <f t="shared" si="29"/>
        <v>0</v>
      </c>
      <c r="AN125" s="12">
        <f t="shared" si="30"/>
        <v>0</v>
      </c>
    </row>
    <row r="126" spans="1:40" ht="15">
      <c r="A126" s="6">
        <v>100</v>
      </c>
      <c r="B126" s="26">
        <v>20</v>
      </c>
      <c r="C126" s="26">
        <v>12</v>
      </c>
      <c r="D126" s="33">
        <v>8</v>
      </c>
      <c r="E126" s="34"/>
      <c r="F126" s="26">
        <v>13</v>
      </c>
      <c r="G126" s="26">
        <v>10</v>
      </c>
      <c r="H126" s="26">
        <v>3</v>
      </c>
      <c r="I126" s="26">
        <v>7</v>
      </c>
      <c r="J126" s="26">
        <v>2</v>
      </c>
      <c r="K126" s="26">
        <v>5</v>
      </c>
      <c r="L126" s="21"/>
      <c r="M126" s="21"/>
      <c r="N126" s="21"/>
      <c r="O126" s="12">
        <f t="shared" si="31"/>
        <v>170563</v>
      </c>
      <c r="P126" s="12">
        <f t="shared" si="32"/>
        <v>123148</v>
      </c>
      <c r="Q126" s="12">
        <f t="shared" si="32"/>
        <v>47415</v>
      </c>
      <c r="S126" s="12">
        <f t="shared" si="35"/>
        <v>114212</v>
      </c>
      <c r="T126" s="12">
        <f t="shared" si="35"/>
        <v>82169</v>
      </c>
      <c r="U126" s="12">
        <f t="shared" si="35"/>
        <v>32043</v>
      </c>
      <c r="V126" s="12">
        <f t="shared" si="33"/>
        <v>56351</v>
      </c>
      <c r="W126" s="12">
        <f t="shared" si="33"/>
        <v>40979</v>
      </c>
      <c r="X126" s="12">
        <f t="shared" si="33"/>
        <v>15372</v>
      </c>
      <c r="Y126" s="12">
        <f t="shared" si="33"/>
        <v>0</v>
      </c>
      <c r="Z126" s="12">
        <f t="shared" si="34"/>
        <v>0</v>
      </c>
      <c r="AA126" s="12">
        <f t="shared" si="34"/>
        <v>0</v>
      </c>
      <c r="AB126" s="12">
        <f t="shared" si="19"/>
        <v>2000</v>
      </c>
      <c r="AC126" s="12">
        <f t="shared" si="20"/>
        <v>1200</v>
      </c>
      <c r="AD126" s="12">
        <f t="shared" si="21"/>
        <v>800</v>
      </c>
      <c r="AF126" s="12">
        <f t="shared" si="22"/>
        <v>1300</v>
      </c>
      <c r="AG126" s="12">
        <f t="shared" si="23"/>
        <v>1000</v>
      </c>
      <c r="AH126" s="12">
        <f t="shared" si="24"/>
        <v>300</v>
      </c>
      <c r="AI126" s="12">
        <f t="shared" si="25"/>
        <v>700</v>
      </c>
      <c r="AJ126" s="12">
        <f t="shared" si="26"/>
        <v>200</v>
      </c>
      <c r="AK126" s="12">
        <f t="shared" si="27"/>
        <v>500</v>
      </c>
      <c r="AL126" s="12">
        <f t="shared" si="28"/>
        <v>0</v>
      </c>
      <c r="AM126" s="12">
        <f t="shared" si="29"/>
        <v>0</v>
      </c>
      <c r="AN126" s="12">
        <f t="shared" si="30"/>
        <v>0</v>
      </c>
    </row>
    <row r="127" spans="1:40" ht="15">
      <c r="A127" s="4" t="s">
        <v>140</v>
      </c>
      <c r="B127" s="20"/>
      <c r="C127" s="20"/>
      <c r="D127" s="39"/>
      <c r="E127" s="40"/>
      <c r="F127" s="20"/>
      <c r="G127" s="20"/>
      <c r="H127" s="20"/>
      <c r="I127" s="20"/>
      <c r="J127" s="20"/>
      <c r="K127" s="20"/>
      <c r="L127" s="20"/>
      <c r="M127" s="20"/>
      <c r="N127" s="20"/>
      <c r="AB127">
        <f>SUM(AB6:AB126)</f>
        <v>4836097</v>
      </c>
      <c r="AC127" s="12">
        <f t="shared" ref="AC127:AN127" si="36">SUM(AC6:AC126)</f>
        <v>3643191</v>
      </c>
      <c r="AD127" s="12">
        <f t="shared" si="36"/>
        <v>1192906</v>
      </c>
      <c r="AE127" s="12">
        <f t="shared" si="36"/>
        <v>0</v>
      </c>
      <c r="AF127" s="12">
        <f t="shared" si="36"/>
        <v>3273952</v>
      </c>
      <c r="AG127" s="12">
        <f t="shared" si="36"/>
        <v>2461475</v>
      </c>
      <c r="AH127" s="12">
        <f t="shared" si="36"/>
        <v>812477</v>
      </c>
      <c r="AI127" s="12">
        <f t="shared" si="36"/>
        <v>1562145</v>
      </c>
      <c r="AJ127" s="12">
        <f t="shared" si="36"/>
        <v>1181716</v>
      </c>
      <c r="AK127" s="12">
        <f t="shared" si="36"/>
        <v>380429</v>
      </c>
      <c r="AL127" s="12">
        <f t="shared" si="36"/>
        <v>0</v>
      </c>
      <c r="AM127" s="12">
        <f t="shared" si="36"/>
        <v>0</v>
      </c>
      <c r="AN127" s="12">
        <f t="shared" si="36"/>
        <v>0</v>
      </c>
    </row>
    <row r="128" spans="1:40" ht="15">
      <c r="A128" s="6" t="s">
        <v>141</v>
      </c>
      <c r="B128" s="19"/>
      <c r="C128" s="19"/>
      <c r="D128" s="33"/>
      <c r="E128" s="34"/>
      <c r="F128" s="19"/>
      <c r="G128" s="19"/>
      <c r="H128" s="19"/>
      <c r="I128" s="19"/>
      <c r="J128" s="19"/>
      <c r="K128" s="19"/>
      <c r="L128" s="19"/>
      <c r="M128" s="19"/>
      <c r="N128" s="19"/>
      <c r="AB128">
        <f>AB127/AB4</f>
        <v>28.318696054434515</v>
      </c>
      <c r="AC128" s="12">
        <f t="shared" ref="AC128:AN128" si="37">AC127/AC4</f>
        <v>29.535874112267731</v>
      </c>
      <c r="AD128" s="12">
        <f t="shared" si="37"/>
        <v>25.152996246784465</v>
      </c>
      <c r="AE128" s="12" t="e">
        <f t="shared" si="37"/>
        <v>#DIV/0!</v>
      </c>
      <c r="AF128" s="12">
        <f t="shared" si="37"/>
        <v>28.626468942361498</v>
      </c>
      <c r="AG128" s="12">
        <f t="shared" si="37"/>
        <v>29.901663042553967</v>
      </c>
      <c r="AH128" s="12">
        <f t="shared" si="37"/>
        <v>25.351087397422695</v>
      </c>
      <c r="AI128" s="12">
        <f t="shared" si="37"/>
        <v>27.694660142538027</v>
      </c>
      <c r="AJ128" s="12">
        <f t="shared" si="37"/>
        <v>28.80196933876039</v>
      </c>
      <c r="AK128" s="12">
        <f t="shared" si="37"/>
        <v>24.740131365025686</v>
      </c>
      <c r="AL128" s="12" t="e">
        <f t="shared" si="37"/>
        <v>#DIV/0!</v>
      </c>
      <c r="AM128" s="12" t="e">
        <f t="shared" si="37"/>
        <v>#DIV/0!</v>
      </c>
      <c r="AN128" s="12" t="e">
        <f t="shared" si="37"/>
        <v>#DIV/0!</v>
      </c>
    </row>
  </sheetData>
  <mergeCells count="144">
    <mergeCell ref="A1:D1"/>
    <mergeCell ref="A2:A3"/>
    <mergeCell ref="B2:E2"/>
    <mergeCell ref="D7:E7"/>
    <mergeCell ref="D8:E8"/>
    <mergeCell ref="D9:E9"/>
    <mergeCell ref="D10:E10"/>
    <mergeCell ref="D11:E11"/>
    <mergeCell ref="D12:E12"/>
    <mergeCell ref="D3:E3"/>
    <mergeCell ref="D4:E4"/>
    <mergeCell ref="D5:E5"/>
    <mergeCell ref="D6:E6"/>
    <mergeCell ref="D19:E19"/>
    <mergeCell ref="D20:E20"/>
    <mergeCell ref="D21:E21"/>
    <mergeCell ref="D22:E22"/>
    <mergeCell ref="D23:E23"/>
    <mergeCell ref="D24:E24"/>
    <mergeCell ref="D13:E13"/>
    <mergeCell ref="D14:E14"/>
    <mergeCell ref="D15:E15"/>
    <mergeCell ref="D16:E16"/>
    <mergeCell ref="D17:E17"/>
    <mergeCell ref="D18:E18"/>
    <mergeCell ref="D31:E31"/>
    <mergeCell ref="D32:E32"/>
    <mergeCell ref="D33:E33"/>
    <mergeCell ref="D34:E34"/>
    <mergeCell ref="D35:E35"/>
    <mergeCell ref="D36:E36"/>
    <mergeCell ref="D25:E25"/>
    <mergeCell ref="D26:E26"/>
    <mergeCell ref="D27:E27"/>
    <mergeCell ref="D28:E28"/>
    <mergeCell ref="D29:E29"/>
    <mergeCell ref="D30:E30"/>
    <mergeCell ref="D43:E43"/>
    <mergeCell ref="D44:E44"/>
    <mergeCell ref="D45:E45"/>
    <mergeCell ref="D46:E46"/>
    <mergeCell ref="D47:E47"/>
    <mergeCell ref="D48:E48"/>
    <mergeCell ref="D37:E37"/>
    <mergeCell ref="D38:E38"/>
    <mergeCell ref="D39:E39"/>
    <mergeCell ref="D40:E40"/>
    <mergeCell ref="D41:E41"/>
    <mergeCell ref="D42:E42"/>
    <mergeCell ref="D55:E55"/>
    <mergeCell ref="D56:E56"/>
    <mergeCell ref="D57:E57"/>
    <mergeCell ref="D58:E58"/>
    <mergeCell ref="D59:E59"/>
    <mergeCell ref="D60:E60"/>
    <mergeCell ref="D49:E49"/>
    <mergeCell ref="D50:E50"/>
    <mergeCell ref="D51:E51"/>
    <mergeCell ref="D52:E52"/>
    <mergeCell ref="D53:E53"/>
    <mergeCell ref="D54:E54"/>
    <mergeCell ref="D67:E67"/>
    <mergeCell ref="D68:E68"/>
    <mergeCell ref="D69:E69"/>
    <mergeCell ref="D70:E70"/>
    <mergeCell ref="D71:E71"/>
    <mergeCell ref="D72:E72"/>
    <mergeCell ref="D61:E61"/>
    <mergeCell ref="D62:E62"/>
    <mergeCell ref="D63:E63"/>
    <mergeCell ref="D64:E64"/>
    <mergeCell ref="D65:E65"/>
    <mergeCell ref="D66:E66"/>
    <mergeCell ref="D80:E80"/>
    <mergeCell ref="D81:E81"/>
    <mergeCell ref="D82:E82"/>
    <mergeCell ref="D83:E83"/>
    <mergeCell ref="D84:E84"/>
    <mergeCell ref="D73:E73"/>
    <mergeCell ref="D74:E74"/>
    <mergeCell ref="D75:E75"/>
    <mergeCell ref="D76:E76"/>
    <mergeCell ref="D77:E77"/>
    <mergeCell ref="D78:E78"/>
    <mergeCell ref="F2:H2"/>
    <mergeCell ref="I2:K2"/>
    <mergeCell ref="L2:N2"/>
    <mergeCell ref="D102:E102"/>
    <mergeCell ref="D103:E103"/>
    <mergeCell ref="D104:E104"/>
    <mergeCell ref="D97:E97"/>
    <mergeCell ref="D98:E98"/>
    <mergeCell ref="D99:E99"/>
    <mergeCell ref="D100:E100"/>
    <mergeCell ref="D101:E101"/>
    <mergeCell ref="D91:E91"/>
    <mergeCell ref="D92:E92"/>
    <mergeCell ref="D93:E93"/>
    <mergeCell ref="D94:E94"/>
    <mergeCell ref="D95:E95"/>
    <mergeCell ref="D96:E96"/>
    <mergeCell ref="D85:E85"/>
    <mergeCell ref="D86:E86"/>
    <mergeCell ref="D87:E87"/>
    <mergeCell ref="D88:E88"/>
    <mergeCell ref="D89:E89"/>
    <mergeCell ref="D90:E90"/>
    <mergeCell ref="D79:E79"/>
    <mergeCell ref="D111:E111"/>
    <mergeCell ref="D112:E112"/>
    <mergeCell ref="D113:E113"/>
    <mergeCell ref="D114:E114"/>
    <mergeCell ref="D115:E115"/>
    <mergeCell ref="D116:E116"/>
    <mergeCell ref="D105:E105"/>
    <mergeCell ref="D106:E106"/>
    <mergeCell ref="D107:E107"/>
    <mergeCell ref="D108:E108"/>
    <mergeCell ref="D109:E109"/>
    <mergeCell ref="D110:E110"/>
    <mergeCell ref="D123:E123"/>
    <mergeCell ref="D124:E124"/>
    <mergeCell ref="D125:E125"/>
    <mergeCell ref="D126:E126"/>
    <mergeCell ref="D127:E127"/>
    <mergeCell ref="D128:E128"/>
    <mergeCell ref="D117:E117"/>
    <mergeCell ref="D118:E118"/>
    <mergeCell ref="D119:E119"/>
    <mergeCell ref="D120:E120"/>
    <mergeCell ref="D121:E121"/>
    <mergeCell ref="D122:E122"/>
    <mergeCell ref="AD4:AE4"/>
    <mergeCell ref="Y2:AA2"/>
    <mergeCell ref="Q3:R3"/>
    <mergeCell ref="AB2:AE2"/>
    <mergeCell ref="AF2:AH2"/>
    <mergeCell ref="AI2:AK2"/>
    <mergeCell ref="AL2:AN2"/>
    <mergeCell ref="AD3:AE3"/>
    <mergeCell ref="Q6:R6"/>
    <mergeCell ref="O2:R2"/>
    <mergeCell ref="S2:U2"/>
    <mergeCell ref="V2:X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" sqref="C3"/>
    </sheetView>
  </sheetViews>
  <sheetFormatPr defaultRowHeight="12.7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A4" workbookViewId="0">
      <selection activeCell="L1" sqref="L1:S1"/>
    </sheetView>
  </sheetViews>
  <sheetFormatPr defaultRowHeight="12.75"/>
  <sheetData>
    <row r="1" spans="1:19" ht="15">
      <c r="A1" s="6" t="s">
        <v>19</v>
      </c>
      <c r="B1" s="30">
        <v>4849</v>
      </c>
      <c r="C1" s="30">
        <v>1363</v>
      </c>
      <c r="D1" s="30">
        <v>992</v>
      </c>
      <c r="E1" s="30">
        <v>4476</v>
      </c>
      <c r="F1" s="30">
        <v>1668</v>
      </c>
      <c r="G1" s="30">
        <v>1036</v>
      </c>
      <c r="H1" s="30">
        <v>549</v>
      </c>
      <c r="I1" s="30">
        <v>2167</v>
      </c>
      <c r="J1" s="30">
        <v>1553</v>
      </c>
      <c r="K1">
        <f>B1+B2+B3+B9+B15+B21+B27+B33+B40</f>
        <v>156090</v>
      </c>
      <c r="L1" s="32">
        <f t="shared" ref="L1:S1" si="0">C1+C2+C3+C9+C15+C21+C27+C33+C40</f>
        <v>38739</v>
      </c>
      <c r="M1" s="32">
        <f t="shared" si="0"/>
        <v>29703</v>
      </c>
      <c r="N1" s="32">
        <f t="shared" si="0"/>
        <v>125022</v>
      </c>
      <c r="O1" s="32">
        <f t="shared" si="0"/>
        <v>41617</v>
      </c>
      <c r="P1" s="32">
        <f t="shared" si="0"/>
        <v>29379</v>
      </c>
      <c r="Q1" s="32">
        <f t="shared" si="0"/>
        <v>17905</v>
      </c>
      <c r="R1" s="32">
        <f t="shared" si="0"/>
        <v>123083</v>
      </c>
      <c r="S1" s="32">
        <f t="shared" si="0"/>
        <v>50299</v>
      </c>
    </row>
    <row r="2" spans="1:19" ht="15">
      <c r="A2" s="6" t="s">
        <v>20</v>
      </c>
      <c r="B2" s="30">
        <v>6254</v>
      </c>
      <c r="C2" s="30">
        <v>1467</v>
      </c>
      <c r="D2" s="30">
        <v>911</v>
      </c>
      <c r="E2" s="30">
        <v>4615</v>
      </c>
      <c r="F2" s="30">
        <v>1671</v>
      </c>
      <c r="G2" s="30">
        <v>1029</v>
      </c>
      <c r="H2" s="30">
        <v>597</v>
      </c>
      <c r="I2" s="30">
        <v>2340</v>
      </c>
      <c r="J2" s="30">
        <v>1632</v>
      </c>
    </row>
    <row r="3" spans="1:19" ht="30">
      <c r="A3" s="4" t="s">
        <v>124</v>
      </c>
      <c r="B3" s="31">
        <v>33469</v>
      </c>
      <c r="C3" s="31">
        <v>8374</v>
      </c>
      <c r="D3" s="31">
        <v>5581</v>
      </c>
      <c r="E3" s="31">
        <v>26724</v>
      </c>
      <c r="F3" s="31">
        <v>9444</v>
      </c>
      <c r="G3" s="31">
        <v>6625</v>
      </c>
      <c r="H3" s="31">
        <v>3573</v>
      </c>
      <c r="I3" s="31">
        <v>21624</v>
      </c>
      <c r="J3" s="31">
        <v>10004</v>
      </c>
    </row>
    <row r="4" spans="1:19" ht="15">
      <c r="A4" s="6" t="s">
        <v>21</v>
      </c>
      <c r="B4" s="30">
        <v>7412</v>
      </c>
      <c r="C4" s="30">
        <v>1596</v>
      </c>
      <c r="D4" s="30">
        <v>1029</v>
      </c>
      <c r="E4" s="30">
        <v>5106</v>
      </c>
      <c r="F4" s="30">
        <v>1848</v>
      </c>
      <c r="G4" s="30">
        <v>1280</v>
      </c>
      <c r="H4" s="30">
        <v>694</v>
      </c>
      <c r="I4" s="30">
        <v>3166</v>
      </c>
      <c r="J4" s="30">
        <v>1938</v>
      </c>
    </row>
    <row r="5" spans="1:19" ht="15">
      <c r="A5" s="6" t="s">
        <v>22</v>
      </c>
      <c r="B5" s="30">
        <v>7157</v>
      </c>
      <c r="C5" s="30">
        <v>1696</v>
      </c>
      <c r="D5" s="30">
        <v>1065</v>
      </c>
      <c r="E5" s="30">
        <v>5499</v>
      </c>
      <c r="F5" s="30">
        <v>1874</v>
      </c>
      <c r="G5" s="30">
        <v>1292</v>
      </c>
      <c r="H5" s="30">
        <v>650</v>
      </c>
      <c r="I5" s="30">
        <v>3544</v>
      </c>
      <c r="J5" s="30">
        <v>1881</v>
      </c>
    </row>
    <row r="6" spans="1:19" ht="15">
      <c r="A6" s="6" t="s">
        <v>23</v>
      </c>
      <c r="B6" s="30">
        <v>6810</v>
      </c>
      <c r="C6" s="30">
        <v>1683</v>
      </c>
      <c r="D6" s="30">
        <v>1116</v>
      </c>
      <c r="E6" s="30">
        <v>5686</v>
      </c>
      <c r="F6" s="30">
        <v>1950</v>
      </c>
      <c r="G6" s="30">
        <v>1366</v>
      </c>
      <c r="H6" s="30">
        <v>773</v>
      </c>
      <c r="I6" s="30">
        <v>4354</v>
      </c>
      <c r="J6" s="30">
        <v>2073</v>
      </c>
    </row>
    <row r="7" spans="1:19" ht="15">
      <c r="A7" s="6" t="s">
        <v>24</v>
      </c>
      <c r="B7" s="30">
        <v>6088</v>
      </c>
      <c r="C7" s="30">
        <v>1695</v>
      </c>
      <c r="D7" s="30">
        <v>1139</v>
      </c>
      <c r="E7" s="30">
        <v>5301</v>
      </c>
      <c r="F7" s="30">
        <v>1955</v>
      </c>
      <c r="G7" s="30">
        <v>1347</v>
      </c>
      <c r="H7" s="30">
        <v>730</v>
      </c>
      <c r="I7" s="30">
        <v>4964</v>
      </c>
      <c r="J7" s="30">
        <v>2027</v>
      </c>
    </row>
    <row r="8" spans="1:19" ht="15">
      <c r="A8" s="6" t="s">
        <v>25</v>
      </c>
      <c r="B8" s="30">
        <v>6002</v>
      </c>
      <c r="C8" s="30">
        <v>1704</v>
      </c>
      <c r="D8" s="30">
        <v>1232</v>
      </c>
      <c r="E8" s="30">
        <v>5132</v>
      </c>
      <c r="F8" s="30">
        <v>1817</v>
      </c>
      <c r="G8" s="30">
        <v>1340</v>
      </c>
      <c r="H8" s="30">
        <v>726</v>
      </c>
      <c r="I8" s="30">
        <v>5596</v>
      </c>
      <c r="J8" s="30">
        <v>2085</v>
      </c>
    </row>
    <row r="9" spans="1:19" ht="30">
      <c r="A9" s="4" t="s">
        <v>125</v>
      </c>
      <c r="B9" s="31">
        <v>33330</v>
      </c>
      <c r="C9" s="31">
        <v>8320</v>
      </c>
      <c r="D9" s="31">
        <v>6844</v>
      </c>
      <c r="E9" s="31">
        <v>26728</v>
      </c>
      <c r="F9" s="31">
        <v>8824</v>
      </c>
      <c r="G9" s="31">
        <v>6641</v>
      </c>
      <c r="H9" s="31">
        <v>3788</v>
      </c>
      <c r="I9" s="31">
        <v>35362</v>
      </c>
      <c r="J9" s="31">
        <v>10712</v>
      </c>
    </row>
    <row r="10" spans="1:19" ht="15">
      <c r="A10" s="6" t="s">
        <v>26</v>
      </c>
      <c r="B10" s="30">
        <v>6749</v>
      </c>
      <c r="C10" s="30">
        <v>1762</v>
      </c>
      <c r="D10" s="30">
        <v>1403</v>
      </c>
      <c r="E10" s="30">
        <v>5732</v>
      </c>
      <c r="F10" s="30">
        <v>1951</v>
      </c>
      <c r="G10" s="30">
        <v>1508</v>
      </c>
      <c r="H10" s="30">
        <v>829</v>
      </c>
      <c r="I10" s="30">
        <v>7244</v>
      </c>
      <c r="J10" s="30">
        <v>2201</v>
      </c>
    </row>
    <row r="11" spans="1:19" ht="15">
      <c r="A11" s="6" t="s">
        <v>27</v>
      </c>
      <c r="B11" s="30">
        <v>6713</v>
      </c>
      <c r="C11" s="30">
        <v>1844</v>
      </c>
      <c r="D11" s="30">
        <v>1286</v>
      </c>
      <c r="E11" s="30">
        <v>5565</v>
      </c>
      <c r="F11" s="30">
        <v>1756</v>
      </c>
      <c r="G11" s="30">
        <v>1343</v>
      </c>
      <c r="H11" s="30">
        <v>800</v>
      </c>
      <c r="I11" s="30">
        <v>6475</v>
      </c>
      <c r="J11" s="30">
        <v>2188</v>
      </c>
    </row>
    <row r="12" spans="1:19" ht="15">
      <c r="A12" s="6" t="s">
        <v>28</v>
      </c>
      <c r="B12" s="30">
        <v>7063</v>
      </c>
      <c r="C12" s="30">
        <v>1727</v>
      </c>
      <c r="D12" s="30">
        <v>1332</v>
      </c>
      <c r="E12" s="30">
        <v>5674</v>
      </c>
      <c r="F12" s="30">
        <v>1906</v>
      </c>
      <c r="G12" s="30">
        <v>1379</v>
      </c>
      <c r="H12" s="30">
        <v>778</v>
      </c>
      <c r="I12" s="30">
        <v>7093</v>
      </c>
      <c r="J12" s="30">
        <v>2261</v>
      </c>
    </row>
    <row r="13" spans="1:19" ht="15">
      <c r="A13" s="6" t="s">
        <v>29</v>
      </c>
      <c r="B13" s="30">
        <v>6570</v>
      </c>
      <c r="C13" s="30">
        <v>1638</v>
      </c>
      <c r="D13" s="30">
        <v>1502</v>
      </c>
      <c r="E13" s="30">
        <v>5030</v>
      </c>
      <c r="F13" s="30">
        <v>1672</v>
      </c>
      <c r="G13" s="30">
        <v>1269</v>
      </c>
      <c r="H13" s="30">
        <v>723</v>
      </c>
      <c r="I13" s="30">
        <v>7662</v>
      </c>
      <c r="J13" s="30">
        <v>2124</v>
      </c>
    </row>
    <row r="14" spans="1:19" ht="15">
      <c r="A14" s="6" t="s">
        <v>30</v>
      </c>
      <c r="B14" s="30">
        <v>6235</v>
      </c>
      <c r="C14" s="30">
        <v>1349</v>
      </c>
      <c r="D14" s="30">
        <v>1321</v>
      </c>
      <c r="E14" s="30">
        <v>4727</v>
      </c>
      <c r="F14" s="30">
        <v>1539</v>
      </c>
      <c r="G14" s="30">
        <v>1142</v>
      </c>
      <c r="H14" s="30">
        <v>658</v>
      </c>
      <c r="I14" s="30">
        <v>6888</v>
      </c>
      <c r="J14" s="30">
        <v>1938</v>
      </c>
    </row>
    <row r="15" spans="1:19" ht="30">
      <c r="A15" s="4" t="s">
        <v>126</v>
      </c>
      <c r="B15" s="31">
        <v>27697</v>
      </c>
      <c r="C15" s="31">
        <v>6358</v>
      </c>
      <c r="D15" s="31">
        <v>6356</v>
      </c>
      <c r="E15" s="31">
        <v>20219</v>
      </c>
      <c r="F15" s="31">
        <v>6672</v>
      </c>
      <c r="G15" s="31">
        <v>5008</v>
      </c>
      <c r="H15" s="31">
        <v>3011</v>
      </c>
      <c r="I15" s="31">
        <v>27203</v>
      </c>
      <c r="J15" s="31">
        <v>8947</v>
      </c>
    </row>
    <row r="16" spans="1:19" ht="15">
      <c r="A16" s="6" t="s">
        <v>31</v>
      </c>
      <c r="B16" s="30">
        <v>6538</v>
      </c>
      <c r="C16" s="30">
        <v>1503</v>
      </c>
      <c r="D16" s="30">
        <v>1611</v>
      </c>
      <c r="E16" s="30">
        <v>4698</v>
      </c>
      <c r="F16" s="30">
        <v>1572</v>
      </c>
      <c r="G16" s="30">
        <v>1158</v>
      </c>
      <c r="H16" s="30">
        <v>750</v>
      </c>
      <c r="I16" s="30">
        <v>7507</v>
      </c>
      <c r="J16" s="30">
        <v>2052</v>
      </c>
    </row>
    <row r="17" spans="1:10" ht="15">
      <c r="A17" s="6" t="s">
        <v>32</v>
      </c>
      <c r="B17" s="30">
        <v>6016</v>
      </c>
      <c r="C17" s="30">
        <v>1405</v>
      </c>
      <c r="D17" s="30">
        <v>1376</v>
      </c>
      <c r="E17" s="30">
        <v>4273</v>
      </c>
      <c r="F17" s="30">
        <v>1371</v>
      </c>
      <c r="G17" s="30">
        <v>1075</v>
      </c>
      <c r="H17" s="30">
        <v>604</v>
      </c>
      <c r="I17" s="30">
        <v>5773</v>
      </c>
      <c r="J17" s="30">
        <v>1818</v>
      </c>
    </row>
    <row r="18" spans="1:10" ht="15">
      <c r="A18" s="6" t="s">
        <v>33</v>
      </c>
      <c r="B18" s="30">
        <v>5547</v>
      </c>
      <c r="C18" s="30">
        <v>1217</v>
      </c>
      <c r="D18" s="30">
        <v>1317</v>
      </c>
      <c r="E18" s="30">
        <v>4072</v>
      </c>
      <c r="F18" s="30">
        <v>1340</v>
      </c>
      <c r="G18" s="30">
        <v>1045</v>
      </c>
      <c r="H18" s="30">
        <v>592</v>
      </c>
      <c r="I18" s="30">
        <v>5575</v>
      </c>
      <c r="J18" s="30">
        <v>1803</v>
      </c>
    </row>
    <row r="19" spans="1:10" ht="15">
      <c r="A19" s="6" t="s">
        <v>34</v>
      </c>
      <c r="B19" s="30">
        <v>5037</v>
      </c>
      <c r="C19" s="30">
        <v>1143</v>
      </c>
      <c r="D19" s="30">
        <v>1091</v>
      </c>
      <c r="E19" s="30">
        <v>3637</v>
      </c>
      <c r="F19" s="30">
        <v>1246</v>
      </c>
      <c r="G19" s="30">
        <v>898</v>
      </c>
      <c r="H19" s="30">
        <v>522</v>
      </c>
      <c r="I19" s="30">
        <v>4355</v>
      </c>
      <c r="J19" s="30">
        <v>1639</v>
      </c>
    </row>
    <row r="20" spans="1:10" ht="15">
      <c r="A20" s="6" t="s">
        <v>35</v>
      </c>
      <c r="B20" s="30">
        <v>4559</v>
      </c>
      <c r="C20" s="30">
        <v>1090</v>
      </c>
      <c r="D20" s="30">
        <v>961</v>
      </c>
      <c r="E20" s="30">
        <v>3539</v>
      </c>
      <c r="F20" s="30">
        <v>1143</v>
      </c>
      <c r="G20" s="30">
        <v>832</v>
      </c>
      <c r="H20" s="30">
        <v>543</v>
      </c>
      <c r="I20" s="30">
        <v>3993</v>
      </c>
      <c r="J20" s="30">
        <v>1635</v>
      </c>
    </row>
    <row r="21" spans="1:10" ht="30">
      <c r="A21" s="4" t="s">
        <v>127</v>
      </c>
      <c r="B21" s="31">
        <v>20066</v>
      </c>
      <c r="C21" s="31">
        <v>4919</v>
      </c>
      <c r="D21" s="31">
        <v>4303</v>
      </c>
      <c r="E21" s="31">
        <v>16171</v>
      </c>
      <c r="F21" s="31">
        <v>5301</v>
      </c>
      <c r="G21" s="31">
        <v>3612</v>
      </c>
      <c r="H21" s="31">
        <v>2568</v>
      </c>
      <c r="I21" s="31">
        <v>16584</v>
      </c>
      <c r="J21" s="31">
        <v>6985</v>
      </c>
    </row>
    <row r="22" spans="1:10" ht="15">
      <c r="A22" s="6" t="s">
        <v>36</v>
      </c>
      <c r="B22" s="30">
        <v>4855</v>
      </c>
      <c r="C22" s="30">
        <v>1045</v>
      </c>
      <c r="D22" s="30">
        <v>990</v>
      </c>
      <c r="E22" s="30">
        <v>3676</v>
      </c>
      <c r="F22" s="30">
        <v>1198</v>
      </c>
      <c r="G22" s="30">
        <v>820</v>
      </c>
      <c r="H22" s="30">
        <v>577</v>
      </c>
      <c r="I22" s="30">
        <v>4374</v>
      </c>
      <c r="J22" s="30">
        <v>1561</v>
      </c>
    </row>
    <row r="23" spans="1:10" ht="15">
      <c r="A23" s="6" t="s">
        <v>37</v>
      </c>
      <c r="B23" s="30">
        <v>4213</v>
      </c>
      <c r="C23" s="30">
        <v>1002</v>
      </c>
      <c r="D23" s="30">
        <v>948</v>
      </c>
      <c r="E23" s="30">
        <v>3361</v>
      </c>
      <c r="F23" s="30">
        <v>1010</v>
      </c>
      <c r="G23" s="30">
        <v>772</v>
      </c>
      <c r="H23" s="30">
        <v>513</v>
      </c>
      <c r="I23" s="30">
        <v>3579</v>
      </c>
      <c r="J23" s="30">
        <v>1451</v>
      </c>
    </row>
    <row r="24" spans="1:10" ht="15">
      <c r="A24" s="6" t="s">
        <v>38</v>
      </c>
      <c r="B24" s="30">
        <v>3838</v>
      </c>
      <c r="C24" s="30">
        <v>994</v>
      </c>
      <c r="D24" s="30">
        <v>896</v>
      </c>
      <c r="E24" s="30">
        <v>3171</v>
      </c>
      <c r="F24" s="30">
        <v>1031</v>
      </c>
      <c r="G24" s="30">
        <v>739</v>
      </c>
      <c r="H24" s="30">
        <v>500</v>
      </c>
      <c r="I24" s="30">
        <v>3043</v>
      </c>
      <c r="J24" s="30">
        <v>1320</v>
      </c>
    </row>
    <row r="25" spans="1:10" ht="15">
      <c r="A25" s="6" t="s">
        <v>39</v>
      </c>
      <c r="B25" s="30">
        <v>3723</v>
      </c>
      <c r="C25" s="30">
        <v>938</v>
      </c>
      <c r="D25" s="30">
        <v>811</v>
      </c>
      <c r="E25" s="30">
        <v>3039</v>
      </c>
      <c r="F25" s="30">
        <v>1081</v>
      </c>
      <c r="G25" s="30">
        <v>675</v>
      </c>
      <c r="H25" s="30">
        <v>509</v>
      </c>
      <c r="I25" s="30">
        <v>3006</v>
      </c>
      <c r="J25" s="30">
        <v>1406</v>
      </c>
    </row>
    <row r="26" spans="1:10" ht="15">
      <c r="A26" s="6" t="s">
        <v>40</v>
      </c>
      <c r="B26" s="30">
        <v>3437</v>
      </c>
      <c r="C26" s="30">
        <v>940</v>
      </c>
      <c r="D26" s="30">
        <v>658</v>
      </c>
      <c r="E26" s="30">
        <v>2924</v>
      </c>
      <c r="F26" s="30">
        <v>981</v>
      </c>
      <c r="G26" s="30">
        <v>606</v>
      </c>
      <c r="H26" s="30">
        <v>469</v>
      </c>
      <c r="I26" s="30">
        <v>2582</v>
      </c>
      <c r="J26" s="30">
        <v>1247</v>
      </c>
    </row>
    <row r="27" spans="1:10" ht="30">
      <c r="A27" s="4" t="s">
        <v>128</v>
      </c>
      <c r="B27" s="31">
        <v>16156</v>
      </c>
      <c r="C27" s="31">
        <v>4022</v>
      </c>
      <c r="D27" s="31">
        <v>2689</v>
      </c>
      <c r="E27" s="31">
        <v>13727</v>
      </c>
      <c r="F27" s="31">
        <v>4345</v>
      </c>
      <c r="G27" s="31">
        <v>2912</v>
      </c>
      <c r="H27" s="31">
        <v>2098</v>
      </c>
      <c r="I27" s="31">
        <v>10442</v>
      </c>
      <c r="J27" s="31">
        <v>5769</v>
      </c>
    </row>
    <row r="28" spans="1:10" ht="15">
      <c r="A28" s="6" t="s">
        <v>41</v>
      </c>
      <c r="B28" s="30">
        <v>3598</v>
      </c>
      <c r="C28" s="30">
        <v>901</v>
      </c>
      <c r="D28" s="30">
        <v>672</v>
      </c>
      <c r="E28" s="30">
        <v>3106</v>
      </c>
      <c r="F28" s="30">
        <v>950</v>
      </c>
      <c r="G28" s="30">
        <v>778</v>
      </c>
      <c r="H28" s="30">
        <v>510</v>
      </c>
      <c r="I28" s="30">
        <v>3021</v>
      </c>
      <c r="J28" s="30">
        <v>1431</v>
      </c>
    </row>
    <row r="29" spans="1:10" ht="15">
      <c r="A29" s="6" t="s">
        <v>42</v>
      </c>
      <c r="B29" s="30">
        <v>3290</v>
      </c>
      <c r="C29" s="30">
        <v>860</v>
      </c>
      <c r="D29" s="30">
        <v>596</v>
      </c>
      <c r="E29" s="30">
        <v>2874</v>
      </c>
      <c r="F29" s="30">
        <v>973</v>
      </c>
      <c r="G29" s="30">
        <v>629</v>
      </c>
      <c r="H29" s="30">
        <v>435</v>
      </c>
      <c r="I29" s="30">
        <v>2133</v>
      </c>
      <c r="J29" s="30">
        <v>1300</v>
      </c>
    </row>
    <row r="30" spans="1:10" ht="15">
      <c r="A30" s="6" t="s">
        <v>43</v>
      </c>
      <c r="B30" s="30">
        <v>3271</v>
      </c>
      <c r="C30" s="30">
        <v>765</v>
      </c>
      <c r="D30" s="30">
        <v>537</v>
      </c>
      <c r="E30" s="30">
        <v>2696</v>
      </c>
      <c r="F30" s="30">
        <v>900</v>
      </c>
      <c r="G30" s="30">
        <v>539</v>
      </c>
      <c r="H30" s="30">
        <v>401</v>
      </c>
      <c r="I30" s="30">
        <v>2062</v>
      </c>
      <c r="J30" s="30">
        <v>1128</v>
      </c>
    </row>
    <row r="31" spans="1:10" ht="15">
      <c r="A31" s="6" t="s">
        <v>44</v>
      </c>
      <c r="B31" s="30">
        <v>3169</v>
      </c>
      <c r="C31" s="30">
        <v>768</v>
      </c>
      <c r="D31" s="30">
        <v>464</v>
      </c>
      <c r="E31" s="30">
        <v>2625</v>
      </c>
      <c r="F31" s="30">
        <v>767</v>
      </c>
      <c r="G31" s="30">
        <v>473</v>
      </c>
      <c r="H31" s="30">
        <v>405</v>
      </c>
      <c r="I31" s="30">
        <v>1763</v>
      </c>
      <c r="J31" s="30">
        <v>1005</v>
      </c>
    </row>
    <row r="32" spans="1:10" ht="15">
      <c r="A32" s="6" t="s">
        <v>45</v>
      </c>
      <c r="B32" s="30">
        <v>2828</v>
      </c>
      <c r="C32" s="30">
        <v>728</v>
      </c>
      <c r="D32" s="30">
        <v>420</v>
      </c>
      <c r="E32" s="30">
        <v>2426</v>
      </c>
      <c r="F32" s="30">
        <v>755</v>
      </c>
      <c r="G32" s="30">
        <v>493</v>
      </c>
      <c r="H32" s="30">
        <v>347</v>
      </c>
      <c r="I32" s="30">
        <v>1463</v>
      </c>
      <c r="J32" s="30">
        <v>905</v>
      </c>
    </row>
    <row r="33" spans="1:10" ht="30">
      <c r="A33" s="4" t="s">
        <v>129</v>
      </c>
      <c r="B33" s="31">
        <v>12047</v>
      </c>
      <c r="C33" s="31">
        <v>3289</v>
      </c>
      <c r="D33" s="31">
        <v>1733</v>
      </c>
      <c r="E33" s="31">
        <v>10307</v>
      </c>
      <c r="F33" s="31">
        <v>3022</v>
      </c>
      <c r="G33" s="31">
        <v>2027</v>
      </c>
      <c r="H33" s="31">
        <v>1440</v>
      </c>
      <c r="I33" s="31">
        <v>6189</v>
      </c>
      <c r="J33" s="31">
        <v>3947</v>
      </c>
    </row>
    <row r="34" spans="1:10" ht="15">
      <c r="A34" s="6" t="s">
        <v>46</v>
      </c>
      <c r="B34" s="30">
        <v>2947</v>
      </c>
      <c r="C34" s="30">
        <v>758</v>
      </c>
      <c r="D34" s="30">
        <v>401</v>
      </c>
      <c r="E34" s="30">
        <v>2356</v>
      </c>
      <c r="F34" s="30">
        <v>753</v>
      </c>
      <c r="G34" s="30">
        <v>475</v>
      </c>
      <c r="H34" s="30">
        <v>335</v>
      </c>
      <c r="I34" s="30">
        <v>1608</v>
      </c>
      <c r="J34" s="30">
        <v>917</v>
      </c>
    </row>
    <row r="35" spans="1:10" ht="15">
      <c r="A35" s="6" t="s">
        <v>47</v>
      </c>
      <c r="B35" s="30">
        <v>2381</v>
      </c>
      <c r="C35" s="30">
        <v>656</v>
      </c>
      <c r="D35" s="30">
        <v>334</v>
      </c>
      <c r="E35" s="30">
        <v>2030</v>
      </c>
      <c r="F35" s="30">
        <v>617</v>
      </c>
      <c r="G35" s="30">
        <v>442</v>
      </c>
      <c r="H35" s="30">
        <v>279</v>
      </c>
      <c r="I35" s="30">
        <v>1248</v>
      </c>
      <c r="J35" s="30">
        <v>786</v>
      </c>
    </row>
    <row r="36" spans="1:10" ht="15">
      <c r="A36" s="6" t="s">
        <v>48</v>
      </c>
      <c r="B36" s="30">
        <v>2308</v>
      </c>
      <c r="C36" s="30">
        <v>714</v>
      </c>
      <c r="D36" s="30">
        <v>333</v>
      </c>
      <c r="E36" s="30">
        <v>1957</v>
      </c>
      <c r="F36" s="30">
        <v>521</v>
      </c>
      <c r="G36" s="30">
        <v>360</v>
      </c>
      <c r="H36" s="30">
        <v>278</v>
      </c>
      <c r="I36" s="30">
        <v>1110</v>
      </c>
      <c r="J36" s="30">
        <v>728</v>
      </c>
    </row>
    <row r="37" spans="1:10" ht="15">
      <c r="A37" s="6" t="s">
        <v>49</v>
      </c>
      <c r="B37" s="30">
        <v>2250</v>
      </c>
      <c r="C37" s="30">
        <v>626</v>
      </c>
      <c r="D37" s="30">
        <v>319</v>
      </c>
      <c r="E37" s="30">
        <v>1959</v>
      </c>
      <c r="F37" s="30">
        <v>518</v>
      </c>
      <c r="G37" s="30">
        <v>353</v>
      </c>
      <c r="H37" s="30">
        <v>282</v>
      </c>
      <c r="I37" s="30">
        <v>1158</v>
      </c>
      <c r="J37" s="30">
        <v>785</v>
      </c>
    </row>
    <row r="38" spans="1:10" ht="15">
      <c r="A38" s="6" t="s">
        <v>50</v>
      </c>
      <c r="B38" s="30">
        <v>2161</v>
      </c>
      <c r="C38" s="30">
        <v>535</v>
      </c>
      <c r="D38" s="30">
        <v>346</v>
      </c>
      <c r="E38" s="30">
        <v>2005</v>
      </c>
      <c r="F38" s="30">
        <v>613</v>
      </c>
      <c r="G38" s="30">
        <v>397</v>
      </c>
      <c r="H38" s="30">
        <v>266</v>
      </c>
      <c r="I38" s="30">
        <v>1065</v>
      </c>
      <c r="J38" s="30">
        <v>731</v>
      </c>
    </row>
    <row r="39" spans="1:10" ht="30">
      <c r="A39" s="4" t="s">
        <v>130</v>
      </c>
      <c r="B39" s="31">
        <v>10052</v>
      </c>
      <c r="C39" s="31">
        <v>2788</v>
      </c>
      <c r="D39" s="31">
        <v>1544</v>
      </c>
      <c r="E39" s="31">
        <v>9742</v>
      </c>
      <c r="F39" s="31">
        <v>3288</v>
      </c>
      <c r="G39" s="31">
        <v>2300</v>
      </c>
      <c r="H39" s="31">
        <v>1128</v>
      </c>
      <c r="I39" s="31">
        <v>5481</v>
      </c>
      <c r="J39" s="31">
        <v>3392</v>
      </c>
    </row>
    <row r="40" spans="1:10" ht="15">
      <c r="A40" s="6" t="s">
        <v>51</v>
      </c>
      <c r="B40" s="30">
        <v>2222</v>
      </c>
      <c r="C40" s="30">
        <v>627</v>
      </c>
      <c r="D40" s="30">
        <v>294</v>
      </c>
      <c r="E40" s="30">
        <v>2055</v>
      </c>
      <c r="F40" s="30">
        <v>670</v>
      </c>
      <c r="G40" s="30">
        <v>489</v>
      </c>
      <c r="H40" s="30">
        <v>281</v>
      </c>
      <c r="I40" s="30">
        <v>1172</v>
      </c>
      <c r="J40" s="30">
        <v>750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showGridLines="0" topLeftCell="A7" workbookViewId="0">
      <selection activeCell="B27" sqref="B27:B66"/>
    </sheetView>
  </sheetViews>
  <sheetFormatPr defaultRowHeight="12.75"/>
  <cols>
    <col min="1" max="1" width="19.42578125" customWidth="1"/>
    <col min="2" max="3" width="13.7109375" customWidth="1"/>
    <col min="4" max="4" width="9.85546875" customWidth="1"/>
    <col min="5" max="5" width="3.85546875" customWidth="1"/>
    <col min="6" max="14" width="13.7109375" customWidth="1"/>
    <col min="15" max="15" width="30.42578125" customWidth="1"/>
  </cols>
  <sheetData>
    <row r="1" spans="1:14" ht="28.9" customHeight="1">
      <c r="A1" s="41" t="s">
        <v>103</v>
      </c>
      <c r="B1" s="42"/>
      <c r="C1" s="42"/>
      <c r="D1" s="42"/>
    </row>
    <row r="2" spans="1:14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</row>
    <row r="3" spans="1:14" ht="15">
      <c r="A3" s="44"/>
      <c r="B3" s="1" t="s">
        <v>116</v>
      </c>
      <c r="C3" s="1" t="s">
        <v>117</v>
      </c>
      <c r="D3" s="35" t="s">
        <v>118</v>
      </c>
      <c r="E3" s="37"/>
      <c r="F3" s="1" t="s">
        <v>116</v>
      </c>
      <c r="G3" s="1" t="s">
        <v>117</v>
      </c>
      <c r="H3" s="1" t="s">
        <v>118</v>
      </c>
      <c r="I3" s="1" t="s">
        <v>116</v>
      </c>
      <c r="J3" s="1" t="s">
        <v>117</v>
      </c>
      <c r="K3" s="1" t="s">
        <v>118</v>
      </c>
      <c r="L3" s="1" t="s">
        <v>116</v>
      </c>
      <c r="M3" s="1" t="s">
        <v>117</v>
      </c>
      <c r="N3" s="1" t="s">
        <v>118</v>
      </c>
    </row>
    <row r="4" spans="1:14" ht="15">
      <c r="A4" s="2" t="s">
        <v>119</v>
      </c>
      <c r="B4" s="3">
        <v>70282</v>
      </c>
      <c r="C4" s="3">
        <v>35424</v>
      </c>
      <c r="D4" s="38">
        <v>34858</v>
      </c>
      <c r="E4" s="34"/>
      <c r="F4" s="3">
        <v>17482</v>
      </c>
      <c r="G4" s="3">
        <v>8801</v>
      </c>
      <c r="H4" s="3">
        <v>8681</v>
      </c>
      <c r="I4" s="3">
        <v>52719</v>
      </c>
      <c r="J4" s="3">
        <v>26576</v>
      </c>
      <c r="K4" s="3">
        <v>26143</v>
      </c>
      <c r="L4" s="3">
        <v>81</v>
      </c>
      <c r="M4" s="3">
        <v>47</v>
      </c>
      <c r="N4" s="3">
        <v>34</v>
      </c>
    </row>
    <row r="5" spans="1:14" ht="15">
      <c r="A5" s="4" t="s">
        <v>120</v>
      </c>
      <c r="B5" s="5">
        <v>7469</v>
      </c>
      <c r="C5" s="5">
        <v>3780</v>
      </c>
      <c r="D5" s="39">
        <v>3689</v>
      </c>
      <c r="E5" s="40"/>
      <c r="F5" s="5">
        <v>1781</v>
      </c>
      <c r="G5" s="5">
        <v>914</v>
      </c>
      <c r="H5" s="5">
        <v>867</v>
      </c>
      <c r="I5" s="5">
        <v>5686</v>
      </c>
      <c r="J5" s="5">
        <v>2864</v>
      </c>
      <c r="K5" s="5">
        <v>2822</v>
      </c>
      <c r="L5" s="5">
        <v>2</v>
      </c>
      <c r="M5" s="5">
        <v>2</v>
      </c>
      <c r="N5" s="5"/>
    </row>
    <row r="6" spans="1:14" ht="15">
      <c r="A6" s="6" t="s">
        <v>1</v>
      </c>
      <c r="B6" s="7">
        <v>1492</v>
      </c>
      <c r="C6" s="7">
        <v>734</v>
      </c>
      <c r="D6" s="33">
        <v>758</v>
      </c>
      <c r="E6" s="34"/>
      <c r="F6" s="7">
        <v>350</v>
      </c>
      <c r="G6" s="7">
        <v>183</v>
      </c>
      <c r="H6" s="7">
        <v>167</v>
      </c>
      <c r="I6" s="7">
        <v>1142</v>
      </c>
      <c r="J6" s="7">
        <v>551</v>
      </c>
      <c r="K6" s="7">
        <v>591</v>
      </c>
      <c r="L6" s="7"/>
      <c r="M6" s="7"/>
      <c r="N6" s="7"/>
    </row>
    <row r="7" spans="1:14" ht="15">
      <c r="A7" s="6" t="s">
        <v>2</v>
      </c>
      <c r="B7" s="7">
        <v>1560</v>
      </c>
      <c r="C7" s="7">
        <v>815</v>
      </c>
      <c r="D7" s="33">
        <v>745</v>
      </c>
      <c r="E7" s="34"/>
      <c r="F7" s="7">
        <v>360</v>
      </c>
      <c r="G7" s="7">
        <v>189</v>
      </c>
      <c r="H7" s="7">
        <v>171</v>
      </c>
      <c r="I7" s="7">
        <v>1200</v>
      </c>
      <c r="J7" s="7">
        <v>626</v>
      </c>
      <c r="K7" s="7">
        <v>574</v>
      </c>
      <c r="L7" s="7"/>
      <c r="M7" s="7"/>
      <c r="N7" s="7"/>
    </row>
    <row r="8" spans="1:14" ht="15">
      <c r="A8" s="6" t="s">
        <v>3</v>
      </c>
      <c r="B8" s="7">
        <v>1515</v>
      </c>
      <c r="C8" s="7">
        <v>777</v>
      </c>
      <c r="D8" s="33">
        <v>738</v>
      </c>
      <c r="E8" s="34"/>
      <c r="F8" s="7">
        <v>388</v>
      </c>
      <c r="G8" s="7">
        <v>207</v>
      </c>
      <c r="H8" s="7">
        <v>181</v>
      </c>
      <c r="I8" s="7">
        <v>1126</v>
      </c>
      <c r="J8" s="7">
        <v>569</v>
      </c>
      <c r="K8" s="7">
        <v>557</v>
      </c>
      <c r="L8" s="7">
        <v>1</v>
      </c>
      <c r="M8" s="7">
        <v>1</v>
      </c>
      <c r="N8" s="7"/>
    </row>
    <row r="9" spans="1:14" ht="15">
      <c r="A9" s="6" t="s">
        <v>4</v>
      </c>
      <c r="B9" s="7">
        <v>1442</v>
      </c>
      <c r="C9" s="7">
        <v>687</v>
      </c>
      <c r="D9" s="33">
        <v>755</v>
      </c>
      <c r="E9" s="34"/>
      <c r="F9" s="7">
        <v>350</v>
      </c>
      <c r="G9" s="7">
        <v>155</v>
      </c>
      <c r="H9" s="7">
        <v>195</v>
      </c>
      <c r="I9" s="7">
        <v>1091</v>
      </c>
      <c r="J9" s="7">
        <v>531</v>
      </c>
      <c r="K9" s="7">
        <v>560</v>
      </c>
      <c r="L9" s="7">
        <v>1</v>
      </c>
      <c r="M9" s="7">
        <v>1</v>
      </c>
      <c r="N9" s="7"/>
    </row>
    <row r="10" spans="1:14" ht="15">
      <c r="A10" s="6" t="s">
        <v>5</v>
      </c>
      <c r="B10" s="7">
        <v>1460</v>
      </c>
      <c r="C10" s="7">
        <v>767</v>
      </c>
      <c r="D10" s="33">
        <v>693</v>
      </c>
      <c r="E10" s="34"/>
      <c r="F10" s="7">
        <v>333</v>
      </c>
      <c r="G10" s="7">
        <v>180</v>
      </c>
      <c r="H10" s="7">
        <v>153</v>
      </c>
      <c r="I10" s="7">
        <v>1127</v>
      </c>
      <c r="J10" s="7">
        <v>587</v>
      </c>
      <c r="K10" s="7">
        <v>540</v>
      </c>
      <c r="L10" s="7"/>
      <c r="M10" s="7"/>
      <c r="N10" s="7"/>
    </row>
    <row r="11" spans="1:14" ht="15">
      <c r="A11" s="4" t="s">
        <v>121</v>
      </c>
      <c r="B11" s="5">
        <v>5899</v>
      </c>
      <c r="C11" s="5">
        <v>3051</v>
      </c>
      <c r="D11" s="39">
        <v>2848</v>
      </c>
      <c r="E11" s="40"/>
      <c r="F11" s="5">
        <v>1400</v>
      </c>
      <c r="G11" s="5">
        <v>724</v>
      </c>
      <c r="H11" s="5">
        <v>676</v>
      </c>
      <c r="I11" s="5">
        <v>4494</v>
      </c>
      <c r="J11" s="5">
        <v>2324</v>
      </c>
      <c r="K11" s="5">
        <v>2170</v>
      </c>
      <c r="L11" s="5">
        <v>5</v>
      </c>
      <c r="M11" s="5">
        <v>3</v>
      </c>
      <c r="N11" s="5">
        <v>2</v>
      </c>
    </row>
    <row r="12" spans="1:14" ht="15">
      <c r="A12" s="6" t="s">
        <v>6</v>
      </c>
      <c r="B12" s="7">
        <v>1421</v>
      </c>
      <c r="C12" s="7">
        <v>721</v>
      </c>
      <c r="D12" s="33">
        <v>700</v>
      </c>
      <c r="E12" s="34"/>
      <c r="F12" s="7">
        <v>354</v>
      </c>
      <c r="G12" s="7">
        <v>191</v>
      </c>
      <c r="H12" s="7">
        <v>163</v>
      </c>
      <c r="I12" s="7">
        <v>1065</v>
      </c>
      <c r="J12" s="7">
        <v>528</v>
      </c>
      <c r="K12" s="7">
        <v>537</v>
      </c>
      <c r="L12" s="7">
        <v>2</v>
      </c>
      <c r="M12" s="7">
        <v>2</v>
      </c>
      <c r="N12" s="7"/>
    </row>
    <row r="13" spans="1:14" ht="15">
      <c r="A13" s="6" t="s">
        <v>7</v>
      </c>
      <c r="B13" s="7">
        <v>1241</v>
      </c>
      <c r="C13" s="7">
        <v>632</v>
      </c>
      <c r="D13" s="33">
        <v>609</v>
      </c>
      <c r="E13" s="34"/>
      <c r="F13" s="7">
        <v>293</v>
      </c>
      <c r="G13" s="7">
        <v>156</v>
      </c>
      <c r="H13" s="7">
        <v>137</v>
      </c>
      <c r="I13" s="7">
        <v>948</v>
      </c>
      <c r="J13" s="7">
        <v>476</v>
      </c>
      <c r="K13" s="7">
        <v>472</v>
      </c>
      <c r="L13" s="7"/>
      <c r="M13" s="7"/>
      <c r="N13" s="7"/>
    </row>
    <row r="14" spans="1:14" ht="15">
      <c r="A14" s="6" t="s">
        <v>8</v>
      </c>
      <c r="B14" s="7">
        <v>1108</v>
      </c>
      <c r="C14" s="7">
        <v>573</v>
      </c>
      <c r="D14" s="33">
        <v>535</v>
      </c>
      <c r="E14" s="34"/>
      <c r="F14" s="7">
        <v>256</v>
      </c>
      <c r="G14" s="7">
        <v>110</v>
      </c>
      <c r="H14" s="7">
        <v>146</v>
      </c>
      <c r="I14" s="7">
        <v>850</v>
      </c>
      <c r="J14" s="7">
        <v>463</v>
      </c>
      <c r="K14" s="7">
        <v>387</v>
      </c>
      <c r="L14" s="7">
        <v>2</v>
      </c>
      <c r="M14" s="7"/>
      <c r="N14" s="7">
        <v>2</v>
      </c>
    </row>
    <row r="15" spans="1:14" ht="15">
      <c r="A15" s="6" t="s">
        <v>9</v>
      </c>
      <c r="B15" s="7">
        <v>1026</v>
      </c>
      <c r="C15" s="7">
        <v>528</v>
      </c>
      <c r="D15" s="33">
        <v>498</v>
      </c>
      <c r="E15" s="34"/>
      <c r="F15" s="7">
        <v>239</v>
      </c>
      <c r="G15" s="7">
        <v>128</v>
      </c>
      <c r="H15" s="7">
        <v>111</v>
      </c>
      <c r="I15" s="7">
        <v>787</v>
      </c>
      <c r="J15" s="7">
        <v>400</v>
      </c>
      <c r="K15" s="7">
        <v>387</v>
      </c>
      <c r="L15" s="7"/>
      <c r="M15" s="7"/>
      <c r="N15" s="7"/>
    </row>
    <row r="16" spans="1:14" ht="15">
      <c r="A16" s="6" t="s">
        <v>10</v>
      </c>
      <c r="B16" s="7">
        <v>1103</v>
      </c>
      <c r="C16" s="7">
        <v>597</v>
      </c>
      <c r="D16" s="33">
        <v>506</v>
      </c>
      <c r="E16" s="34"/>
      <c r="F16" s="7">
        <v>258</v>
      </c>
      <c r="G16" s="7">
        <v>139</v>
      </c>
      <c r="H16" s="7">
        <v>119</v>
      </c>
      <c r="I16" s="7">
        <v>844</v>
      </c>
      <c r="J16" s="7">
        <v>457</v>
      </c>
      <c r="K16" s="7">
        <v>387</v>
      </c>
      <c r="L16" s="7">
        <v>1</v>
      </c>
      <c r="M16" s="7">
        <v>1</v>
      </c>
      <c r="N16" s="7"/>
    </row>
    <row r="17" spans="1:14" ht="15">
      <c r="A17" s="4" t="s">
        <v>122</v>
      </c>
      <c r="B17" s="5">
        <v>4893</v>
      </c>
      <c r="C17" s="5">
        <v>2461</v>
      </c>
      <c r="D17" s="39">
        <v>2432</v>
      </c>
      <c r="E17" s="40"/>
      <c r="F17" s="5">
        <v>1335</v>
      </c>
      <c r="G17" s="5">
        <v>657</v>
      </c>
      <c r="H17" s="5">
        <v>678</v>
      </c>
      <c r="I17" s="5">
        <v>3553</v>
      </c>
      <c r="J17" s="5">
        <v>1800</v>
      </c>
      <c r="K17" s="5">
        <v>1753</v>
      </c>
      <c r="L17" s="5">
        <v>5</v>
      </c>
      <c r="M17" s="5">
        <v>4</v>
      </c>
      <c r="N17" s="5">
        <v>1</v>
      </c>
    </row>
    <row r="18" spans="1:14" ht="15">
      <c r="A18" s="6" t="s">
        <v>11</v>
      </c>
      <c r="B18" s="7">
        <v>1038</v>
      </c>
      <c r="C18" s="7">
        <v>503</v>
      </c>
      <c r="D18" s="33">
        <v>535</v>
      </c>
      <c r="E18" s="34"/>
      <c r="F18" s="7">
        <v>279</v>
      </c>
      <c r="G18" s="7">
        <v>137</v>
      </c>
      <c r="H18" s="7">
        <v>142</v>
      </c>
      <c r="I18" s="7">
        <v>759</v>
      </c>
      <c r="J18" s="7">
        <v>366</v>
      </c>
      <c r="K18" s="7">
        <v>393</v>
      </c>
      <c r="L18" s="7"/>
      <c r="M18" s="7"/>
      <c r="N18" s="7"/>
    </row>
    <row r="19" spans="1:14" ht="15">
      <c r="A19" s="6" t="s">
        <v>12</v>
      </c>
      <c r="B19" s="7">
        <v>961</v>
      </c>
      <c r="C19" s="7">
        <v>489</v>
      </c>
      <c r="D19" s="33">
        <v>472</v>
      </c>
      <c r="E19" s="34"/>
      <c r="F19" s="7">
        <v>264</v>
      </c>
      <c r="G19" s="7">
        <v>128</v>
      </c>
      <c r="H19" s="7">
        <v>136</v>
      </c>
      <c r="I19" s="7">
        <v>695</v>
      </c>
      <c r="J19" s="7">
        <v>360</v>
      </c>
      <c r="K19" s="7">
        <v>335</v>
      </c>
      <c r="L19" s="7">
        <v>2</v>
      </c>
      <c r="M19" s="7">
        <v>1</v>
      </c>
      <c r="N19" s="7">
        <v>1</v>
      </c>
    </row>
    <row r="20" spans="1:14" ht="15">
      <c r="A20" s="6" t="s">
        <v>13</v>
      </c>
      <c r="B20" s="7">
        <v>1039</v>
      </c>
      <c r="C20" s="7">
        <v>533</v>
      </c>
      <c r="D20" s="33">
        <v>506</v>
      </c>
      <c r="E20" s="34"/>
      <c r="F20" s="7">
        <v>272</v>
      </c>
      <c r="G20" s="7">
        <v>139</v>
      </c>
      <c r="H20" s="7">
        <v>133</v>
      </c>
      <c r="I20" s="7">
        <v>766</v>
      </c>
      <c r="J20" s="7">
        <v>393</v>
      </c>
      <c r="K20" s="7">
        <v>373</v>
      </c>
      <c r="L20" s="7">
        <v>1</v>
      </c>
      <c r="M20" s="7">
        <v>1</v>
      </c>
      <c r="N20" s="7"/>
    </row>
    <row r="21" spans="1:14" ht="15">
      <c r="A21" s="6" t="s">
        <v>14</v>
      </c>
      <c r="B21" s="7">
        <v>907</v>
      </c>
      <c r="C21" s="7">
        <v>455</v>
      </c>
      <c r="D21" s="33">
        <v>452</v>
      </c>
      <c r="E21" s="34"/>
      <c r="F21" s="7">
        <v>272</v>
      </c>
      <c r="G21" s="7">
        <v>134</v>
      </c>
      <c r="H21" s="7">
        <v>138</v>
      </c>
      <c r="I21" s="7">
        <v>634</v>
      </c>
      <c r="J21" s="7">
        <v>320</v>
      </c>
      <c r="K21" s="7">
        <v>314</v>
      </c>
      <c r="L21" s="7">
        <v>1</v>
      </c>
      <c r="M21" s="7">
        <v>1</v>
      </c>
      <c r="N21" s="7"/>
    </row>
    <row r="22" spans="1:14" ht="15">
      <c r="A22" s="6" t="s">
        <v>15</v>
      </c>
      <c r="B22" s="7">
        <v>948</v>
      </c>
      <c r="C22" s="7">
        <v>481</v>
      </c>
      <c r="D22" s="33">
        <v>467</v>
      </c>
      <c r="E22" s="34"/>
      <c r="F22" s="7">
        <v>248</v>
      </c>
      <c r="G22" s="7">
        <v>119</v>
      </c>
      <c r="H22" s="7">
        <v>129</v>
      </c>
      <c r="I22" s="7">
        <v>699</v>
      </c>
      <c r="J22" s="7">
        <v>361</v>
      </c>
      <c r="K22" s="7">
        <v>338</v>
      </c>
      <c r="L22" s="7">
        <v>1</v>
      </c>
      <c r="M22" s="7">
        <v>1</v>
      </c>
      <c r="N22" s="7"/>
    </row>
    <row r="23" spans="1:14" ht="15">
      <c r="A23" s="4" t="s">
        <v>123</v>
      </c>
      <c r="B23" s="5">
        <v>6208</v>
      </c>
      <c r="C23" s="5">
        <v>3158</v>
      </c>
      <c r="D23" s="39">
        <v>3050</v>
      </c>
      <c r="E23" s="40"/>
      <c r="F23" s="5">
        <v>1688</v>
      </c>
      <c r="G23" s="5">
        <v>818</v>
      </c>
      <c r="H23" s="5">
        <v>870</v>
      </c>
      <c r="I23" s="5">
        <v>4508</v>
      </c>
      <c r="J23" s="5">
        <v>2331</v>
      </c>
      <c r="K23" s="5">
        <v>2177</v>
      </c>
      <c r="L23" s="5">
        <v>12</v>
      </c>
      <c r="M23" s="5">
        <v>9</v>
      </c>
      <c r="N23" s="5">
        <v>3</v>
      </c>
    </row>
    <row r="24" spans="1:14" ht="15">
      <c r="A24" s="6" t="s">
        <v>16</v>
      </c>
      <c r="B24" s="7">
        <v>1016</v>
      </c>
      <c r="C24" s="7">
        <v>485</v>
      </c>
      <c r="D24" s="33">
        <v>531</v>
      </c>
      <c r="E24" s="34"/>
      <c r="F24" s="7">
        <v>317</v>
      </c>
      <c r="G24" s="7">
        <v>144</v>
      </c>
      <c r="H24" s="7">
        <v>173</v>
      </c>
      <c r="I24" s="7">
        <v>698</v>
      </c>
      <c r="J24" s="7">
        <v>341</v>
      </c>
      <c r="K24" s="7">
        <v>357</v>
      </c>
      <c r="L24" s="7">
        <v>1</v>
      </c>
      <c r="M24" s="7"/>
      <c r="N24" s="7">
        <v>1</v>
      </c>
    </row>
    <row r="25" spans="1:14" ht="15">
      <c r="A25" s="6" t="s">
        <v>17</v>
      </c>
      <c r="B25" s="7">
        <v>1196</v>
      </c>
      <c r="C25" s="7">
        <v>593</v>
      </c>
      <c r="D25" s="33">
        <v>603</v>
      </c>
      <c r="E25" s="34"/>
      <c r="F25" s="7">
        <v>321</v>
      </c>
      <c r="G25" s="7">
        <v>133</v>
      </c>
      <c r="H25" s="7">
        <v>188</v>
      </c>
      <c r="I25" s="7">
        <v>873</v>
      </c>
      <c r="J25" s="7">
        <v>458</v>
      </c>
      <c r="K25" s="7">
        <v>415</v>
      </c>
      <c r="L25" s="7">
        <v>2</v>
      </c>
      <c r="M25" s="7">
        <v>2</v>
      </c>
      <c r="N25" s="7"/>
    </row>
    <row r="26" spans="1:14" ht="15">
      <c r="A26" s="6" t="s">
        <v>18</v>
      </c>
      <c r="B26" s="7">
        <v>1166</v>
      </c>
      <c r="C26" s="7">
        <v>596</v>
      </c>
      <c r="D26" s="33">
        <v>570</v>
      </c>
      <c r="E26" s="34"/>
      <c r="F26" s="7">
        <v>317</v>
      </c>
      <c r="G26" s="7">
        <v>162</v>
      </c>
      <c r="H26" s="7">
        <v>155</v>
      </c>
      <c r="I26" s="7">
        <v>847</v>
      </c>
      <c r="J26" s="7">
        <v>432</v>
      </c>
      <c r="K26" s="7">
        <v>415</v>
      </c>
      <c r="L26" s="7">
        <v>2</v>
      </c>
      <c r="M26" s="7">
        <v>2</v>
      </c>
      <c r="N26" s="7"/>
    </row>
    <row r="27" spans="1:14" ht="15">
      <c r="A27" s="6" t="s">
        <v>19</v>
      </c>
      <c r="B27" s="7">
        <v>1363</v>
      </c>
      <c r="C27" s="7">
        <v>716</v>
      </c>
      <c r="D27" s="33">
        <v>647</v>
      </c>
      <c r="E27" s="34"/>
      <c r="F27" s="7">
        <v>362</v>
      </c>
      <c r="G27" s="7">
        <v>182</v>
      </c>
      <c r="H27" s="7">
        <v>180</v>
      </c>
      <c r="I27" s="7">
        <v>995</v>
      </c>
      <c r="J27" s="7">
        <v>529</v>
      </c>
      <c r="K27" s="7">
        <v>466</v>
      </c>
      <c r="L27" s="7">
        <v>6</v>
      </c>
      <c r="M27" s="7">
        <v>5</v>
      </c>
      <c r="N27" s="7">
        <v>1</v>
      </c>
    </row>
    <row r="28" spans="1:14" ht="15">
      <c r="A28" s="6" t="s">
        <v>20</v>
      </c>
      <c r="B28" s="7">
        <v>1467</v>
      </c>
      <c r="C28" s="7">
        <v>768</v>
      </c>
      <c r="D28" s="33">
        <v>699</v>
      </c>
      <c r="E28" s="34"/>
      <c r="F28" s="7">
        <v>371</v>
      </c>
      <c r="G28" s="7">
        <v>197</v>
      </c>
      <c r="H28" s="7">
        <v>174</v>
      </c>
      <c r="I28" s="7">
        <v>1095</v>
      </c>
      <c r="J28" s="7">
        <v>571</v>
      </c>
      <c r="K28" s="7">
        <v>524</v>
      </c>
      <c r="L28" s="7">
        <v>1</v>
      </c>
      <c r="M28" s="7"/>
      <c r="N28" s="7">
        <v>1</v>
      </c>
    </row>
    <row r="29" spans="1:14" ht="15">
      <c r="A29" s="4" t="s">
        <v>124</v>
      </c>
      <c r="B29" s="5">
        <v>8374</v>
      </c>
      <c r="C29" s="5">
        <v>4426</v>
      </c>
      <c r="D29" s="39">
        <v>3948</v>
      </c>
      <c r="E29" s="40"/>
      <c r="F29" s="5">
        <v>2024</v>
      </c>
      <c r="G29" s="5">
        <v>1025</v>
      </c>
      <c r="H29" s="5">
        <v>999</v>
      </c>
      <c r="I29" s="5">
        <v>6340</v>
      </c>
      <c r="J29" s="5">
        <v>3396</v>
      </c>
      <c r="K29" s="5">
        <v>2944</v>
      </c>
      <c r="L29" s="5">
        <v>10</v>
      </c>
      <c r="M29" s="5">
        <v>5</v>
      </c>
      <c r="N29" s="5">
        <v>5</v>
      </c>
    </row>
    <row r="30" spans="1:14" ht="15">
      <c r="A30" s="6" t="s">
        <v>21</v>
      </c>
      <c r="B30" s="7">
        <v>1596</v>
      </c>
      <c r="C30" s="7">
        <v>825</v>
      </c>
      <c r="D30" s="33">
        <v>771</v>
      </c>
      <c r="E30" s="34"/>
      <c r="F30" s="7">
        <v>389</v>
      </c>
      <c r="G30" s="7">
        <v>208</v>
      </c>
      <c r="H30" s="7">
        <v>181</v>
      </c>
      <c r="I30" s="7">
        <v>1205</v>
      </c>
      <c r="J30" s="7">
        <v>617</v>
      </c>
      <c r="K30" s="7">
        <v>588</v>
      </c>
      <c r="L30" s="7">
        <v>2</v>
      </c>
      <c r="M30" s="7"/>
      <c r="N30" s="7">
        <v>2</v>
      </c>
    </row>
    <row r="31" spans="1:14" ht="15">
      <c r="A31" s="6" t="s">
        <v>22</v>
      </c>
      <c r="B31" s="7">
        <v>1696</v>
      </c>
      <c r="C31" s="7">
        <v>894</v>
      </c>
      <c r="D31" s="33">
        <v>802</v>
      </c>
      <c r="E31" s="34"/>
      <c r="F31" s="7">
        <v>407</v>
      </c>
      <c r="G31" s="7">
        <v>209</v>
      </c>
      <c r="H31" s="7">
        <v>198</v>
      </c>
      <c r="I31" s="7">
        <v>1289</v>
      </c>
      <c r="J31" s="7">
        <v>685</v>
      </c>
      <c r="K31" s="7">
        <v>604</v>
      </c>
      <c r="L31" s="7"/>
      <c r="M31" s="7"/>
      <c r="N31" s="7"/>
    </row>
    <row r="32" spans="1:14" ht="15">
      <c r="A32" s="6" t="s">
        <v>23</v>
      </c>
      <c r="B32" s="7">
        <v>1683</v>
      </c>
      <c r="C32" s="7">
        <v>887</v>
      </c>
      <c r="D32" s="33">
        <v>796</v>
      </c>
      <c r="E32" s="34"/>
      <c r="F32" s="7">
        <v>373</v>
      </c>
      <c r="G32" s="7">
        <v>168</v>
      </c>
      <c r="H32" s="7">
        <v>205</v>
      </c>
      <c r="I32" s="7">
        <v>1305</v>
      </c>
      <c r="J32" s="7">
        <v>716</v>
      </c>
      <c r="K32" s="7">
        <v>589</v>
      </c>
      <c r="L32" s="7">
        <v>5</v>
      </c>
      <c r="M32" s="7">
        <v>3</v>
      </c>
      <c r="N32" s="7">
        <v>2</v>
      </c>
    </row>
    <row r="33" spans="1:14" ht="15">
      <c r="A33" s="6" t="s">
        <v>24</v>
      </c>
      <c r="B33" s="7">
        <v>1695</v>
      </c>
      <c r="C33" s="7">
        <v>897</v>
      </c>
      <c r="D33" s="33">
        <v>798</v>
      </c>
      <c r="E33" s="34"/>
      <c r="F33" s="7">
        <v>436</v>
      </c>
      <c r="G33" s="7">
        <v>219</v>
      </c>
      <c r="H33" s="7">
        <v>217</v>
      </c>
      <c r="I33" s="7">
        <v>1257</v>
      </c>
      <c r="J33" s="7">
        <v>677</v>
      </c>
      <c r="K33" s="7">
        <v>580</v>
      </c>
      <c r="L33" s="7">
        <v>2</v>
      </c>
      <c r="M33" s="7">
        <v>1</v>
      </c>
      <c r="N33" s="7">
        <v>1</v>
      </c>
    </row>
    <row r="34" spans="1:14" ht="15">
      <c r="A34" s="6" t="s">
        <v>25</v>
      </c>
      <c r="B34" s="7">
        <v>1704</v>
      </c>
      <c r="C34" s="7">
        <v>923</v>
      </c>
      <c r="D34" s="33">
        <v>781</v>
      </c>
      <c r="E34" s="34"/>
      <c r="F34" s="7">
        <v>419</v>
      </c>
      <c r="G34" s="7">
        <v>221</v>
      </c>
      <c r="H34" s="7">
        <v>198</v>
      </c>
      <c r="I34" s="7">
        <v>1284</v>
      </c>
      <c r="J34" s="7">
        <v>701</v>
      </c>
      <c r="K34" s="7">
        <v>583</v>
      </c>
      <c r="L34" s="7">
        <v>1</v>
      </c>
      <c r="M34" s="7">
        <v>1</v>
      </c>
      <c r="N34" s="7"/>
    </row>
    <row r="35" spans="1:14" ht="15">
      <c r="A35" s="4" t="s">
        <v>125</v>
      </c>
      <c r="B35" s="5">
        <v>8320</v>
      </c>
      <c r="C35" s="5">
        <v>4296</v>
      </c>
      <c r="D35" s="39">
        <v>4024</v>
      </c>
      <c r="E35" s="40"/>
      <c r="F35" s="5">
        <v>2075</v>
      </c>
      <c r="G35" s="5">
        <v>1053</v>
      </c>
      <c r="H35" s="5">
        <v>1022</v>
      </c>
      <c r="I35" s="5">
        <v>6239</v>
      </c>
      <c r="J35" s="5">
        <v>3238</v>
      </c>
      <c r="K35" s="5">
        <v>3001</v>
      </c>
      <c r="L35" s="5">
        <v>6</v>
      </c>
      <c r="M35" s="5">
        <v>5</v>
      </c>
      <c r="N35" s="5">
        <v>1</v>
      </c>
    </row>
    <row r="36" spans="1:14" ht="15">
      <c r="A36" s="6" t="s">
        <v>26</v>
      </c>
      <c r="B36" s="7">
        <v>1762</v>
      </c>
      <c r="C36" s="7">
        <v>905</v>
      </c>
      <c r="D36" s="33">
        <v>857</v>
      </c>
      <c r="E36" s="34"/>
      <c r="F36" s="7">
        <v>428</v>
      </c>
      <c r="G36" s="7">
        <v>223</v>
      </c>
      <c r="H36" s="7">
        <v>205</v>
      </c>
      <c r="I36" s="7">
        <v>1333</v>
      </c>
      <c r="J36" s="7">
        <v>681</v>
      </c>
      <c r="K36" s="7">
        <v>652</v>
      </c>
      <c r="L36" s="7">
        <v>1</v>
      </c>
      <c r="M36" s="7">
        <v>1</v>
      </c>
      <c r="N36" s="7"/>
    </row>
    <row r="37" spans="1:14" ht="15">
      <c r="A37" s="6" t="s">
        <v>27</v>
      </c>
      <c r="B37" s="7">
        <v>1844</v>
      </c>
      <c r="C37" s="7">
        <v>936</v>
      </c>
      <c r="D37" s="33">
        <v>908</v>
      </c>
      <c r="E37" s="34"/>
      <c r="F37" s="7">
        <v>473</v>
      </c>
      <c r="G37" s="7">
        <v>244</v>
      </c>
      <c r="H37" s="7">
        <v>229</v>
      </c>
      <c r="I37" s="7">
        <v>1369</v>
      </c>
      <c r="J37" s="7">
        <v>690</v>
      </c>
      <c r="K37" s="7">
        <v>679</v>
      </c>
      <c r="L37" s="7">
        <v>2</v>
      </c>
      <c r="M37" s="7">
        <v>2</v>
      </c>
      <c r="N37" s="7"/>
    </row>
    <row r="38" spans="1:14" ht="15">
      <c r="A38" s="6" t="s">
        <v>28</v>
      </c>
      <c r="B38" s="7">
        <v>1727</v>
      </c>
      <c r="C38" s="7">
        <v>906</v>
      </c>
      <c r="D38" s="33">
        <v>821</v>
      </c>
      <c r="E38" s="34"/>
      <c r="F38" s="7">
        <v>459</v>
      </c>
      <c r="G38" s="7">
        <v>246</v>
      </c>
      <c r="H38" s="7">
        <v>213</v>
      </c>
      <c r="I38" s="7">
        <v>1267</v>
      </c>
      <c r="J38" s="7">
        <v>659</v>
      </c>
      <c r="K38" s="7">
        <v>608</v>
      </c>
      <c r="L38" s="7">
        <v>1</v>
      </c>
      <c r="M38" s="7">
        <v>1</v>
      </c>
      <c r="N38" s="7"/>
    </row>
    <row r="39" spans="1:14" ht="15">
      <c r="A39" s="6" t="s">
        <v>29</v>
      </c>
      <c r="B39" s="7">
        <v>1638</v>
      </c>
      <c r="C39" s="7">
        <v>850</v>
      </c>
      <c r="D39" s="33">
        <v>788</v>
      </c>
      <c r="E39" s="34"/>
      <c r="F39" s="7">
        <v>385</v>
      </c>
      <c r="G39" s="7">
        <v>178</v>
      </c>
      <c r="H39" s="7">
        <v>207</v>
      </c>
      <c r="I39" s="7">
        <v>1252</v>
      </c>
      <c r="J39" s="7">
        <v>672</v>
      </c>
      <c r="K39" s="7">
        <v>580</v>
      </c>
      <c r="L39" s="7">
        <v>1</v>
      </c>
      <c r="M39" s="7"/>
      <c r="N39" s="7">
        <v>1</v>
      </c>
    </row>
    <row r="40" spans="1:14" ht="15">
      <c r="A40" s="6" t="s">
        <v>30</v>
      </c>
      <c r="B40" s="7">
        <v>1349</v>
      </c>
      <c r="C40" s="7">
        <v>699</v>
      </c>
      <c r="D40" s="33">
        <v>650</v>
      </c>
      <c r="E40" s="34"/>
      <c r="F40" s="7">
        <v>330</v>
      </c>
      <c r="G40" s="7">
        <v>162</v>
      </c>
      <c r="H40" s="7">
        <v>168</v>
      </c>
      <c r="I40" s="7">
        <v>1018</v>
      </c>
      <c r="J40" s="7">
        <v>536</v>
      </c>
      <c r="K40" s="7">
        <v>482</v>
      </c>
      <c r="L40" s="7">
        <v>1</v>
      </c>
      <c r="M40" s="7">
        <v>1</v>
      </c>
      <c r="N40" s="7"/>
    </row>
    <row r="41" spans="1:14" ht="15">
      <c r="A41" s="4" t="s">
        <v>126</v>
      </c>
      <c r="B41" s="5">
        <v>6358</v>
      </c>
      <c r="C41" s="5">
        <v>3253</v>
      </c>
      <c r="D41" s="39">
        <v>3105</v>
      </c>
      <c r="E41" s="40"/>
      <c r="F41" s="5">
        <v>1637</v>
      </c>
      <c r="G41" s="5">
        <v>858</v>
      </c>
      <c r="H41" s="5">
        <v>779</v>
      </c>
      <c r="I41" s="5">
        <v>4715</v>
      </c>
      <c r="J41" s="5">
        <v>2392</v>
      </c>
      <c r="K41" s="5">
        <v>2323</v>
      </c>
      <c r="L41" s="5">
        <v>6</v>
      </c>
      <c r="M41" s="5">
        <v>3</v>
      </c>
      <c r="N41" s="5">
        <v>3</v>
      </c>
    </row>
    <row r="42" spans="1:14" ht="15">
      <c r="A42" s="6" t="s">
        <v>31</v>
      </c>
      <c r="B42" s="7">
        <v>1503</v>
      </c>
      <c r="C42" s="7">
        <v>769</v>
      </c>
      <c r="D42" s="33">
        <v>734</v>
      </c>
      <c r="E42" s="34"/>
      <c r="F42" s="7">
        <v>391</v>
      </c>
      <c r="G42" s="7">
        <v>214</v>
      </c>
      <c r="H42" s="7">
        <v>177</v>
      </c>
      <c r="I42" s="7">
        <v>1111</v>
      </c>
      <c r="J42" s="7">
        <v>554</v>
      </c>
      <c r="K42" s="7">
        <v>557</v>
      </c>
      <c r="L42" s="7">
        <v>1</v>
      </c>
      <c r="M42" s="7">
        <v>1</v>
      </c>
      <c r="N42" s="7"/>
    </row>
    <row r="43" spans="1:14" ht="15">
      <c r="A43" s="6" t="s">
        <v>32</v>
      </c>
      <c r="B43" s="7">
        <v>1405</v>
      </c>
      <c r="C43" s="7">
        <v>742</v>
      </c>
      <c r="D43" s="33">
        <v>663</v>
      </c>
      <c r="E43" s="34"/>
      <c r="F43" s="7">
        <v>373</v>
      </c>
      <c r="G43" s="7">
        <v>210</v>
      </c>
      <c r="H43" s="7">
        <v>163</v>
      </c>
      <c r="I43" s="7">
        <v>1031</v>
      </c>
      <c r="J43" s="7">
        <v>532</v>
      </c>
      <c r="K43" s="7">
        <v>499</v>
      </c>
      <c r="L43" s="7">
        <v>1</v>
      </c>
      <c r="M43" s="7"/>
      <c r="N43" s="7">
        <v>1</v>
      </c>
    </row>
    <row r="44" spans="1:14" ht="15">
      <c r="A44" s="6" t="s">
        <v>33</v>
      </c>
      <c r="B44" s="7">
        <v>1217</v>
      </c>
      <c r="C44" s="7">
        <v>601</v>
      </c>
      <c r="D44" s="33">
        <v>616</v>
      </c>
      <c r="E44" s="34"/>
      <c r="F44" s="7">
        <v>300</v>
      </c>
      <c r="G44" s="7">
        <v>138</v>
      </c>
      <c r="H44" s="7">
        <v>162</v>
      </c>
      <c r="I44" s="7">
        <v>916</v>
      </c>
      <c r="J44" s="7">
        <v>462</v>
      </c>
      <c r="K44" s="7">
        <v>454</v>
      </c>
      <c r="L44" s="7">
        <v>1</v>
      </c>
      <c r="M44" s="7">
        <v>1</v>
      </c>
      <c r="N44" s="7"/>
    </row>
    <row r="45" spans="1:14" ht="15">
      <c r="A45" s="6" t="s">
        <v>34</v>
      </c>
      <c r="B45" s="7">
        <v>1143</v>
      </c>
      <c r="C45" s="7">
        <v>598</v>
      </c>
      <c r="D45" s="33">
        <v>545</v>
      </c>
      <c r="E45" s="34"/>
      <c r="F45" s="7">
        <v>280</v>
      </c>
      <c r="G45" s="7">
        <v>155</v>
      </c>
      <c r="H45" s="7">
        <v>125</v>
      </c>
      <c r="I45" s="7">
        <v>862</v>
      </c>
      <c r="J45" s="7">
        <v>442</v>
      </c>
      <c r="K45" s="7">
        <v>420</v>
      </c>
      <c r="L45" s="7">
        <v>1</v>
      </c>
      <c r="M45" s="7">
        <v>1</v>
      </c>
      <c r="N45" s="7"/>
    </row>
    <row r="46" spans="1:14" ht="15">
      <c r="A46" s="6" t="s">
        <v>35</v>
      </c>
      <c r="B46" s="7">
        <v>1090</v>
      </c>
      <c r="C46" s="7">
        <v>543</v>
      </c>
      <c r="D46" s="33">
        <v>547</v>
      </c>
      <c r="E46" s="34"/>
      <c r="F46" s="7">
        <v>293</v>
      </c>
      <c r="G46" s="7">
        <v>141</v>
      </c>
      <c r="H46" s="7">
        <v>152</v>
      </c>
      <c r="I46" s="7">
        <v>795</v>
      </c>
      <c r="J46" s="7">
        <v>402</v>
      </c>
      <c r="K46" s="7">
        <v>393</v>
      </c>
      <c r="L46" s="7">
        <v>2</v>
      </c>
      <c r="M46" s="7"/>
      <c r="N46" s="7">
        <v>2</v>
      </c>
    </row>
    <row r="47" spans="1:14" ht="15">
      <c r="A47" s="4" t="s">
        <v>127</v>
      </c>
      <c r="B47" s="5">
        <v>4919</v>
      </c>
      <c r="C47" s="5">
        <v>2505</v>
      </c>
      <c r="D47" s="39">
        <v>2414</v>
      </c>
      <c r="E47" s="40"/>
      <c r="F47" s="5">
        <v>1179</v>
      </c>
      <c r="G47" s="5">
        <v>607</v>
      </c>
      <c r="H47" s="5">
        <v>572</v>
      </c>
      <c r="I47" s="5">
        <v>3733</v>
      </c>
      <c r="J47" s="5">
        <v>1896</v>
      </c>
      <c r="K47" s="5">
        <v>1837</v>
      </c>
      <c r="L47" s="5">
        <v>7</v>
      </c>
      <c r="M47" s="5">
        <v>2</v>
      </c>
      <c r="N47" s="5">
        <v>5</v>
      </c>
    </row>
    <row r="48" spans="1:14" ht="15">
      <c r="A48" s="6" t="s">
        <v>36</v>
      </c>
      <c r="B48" s="7">
        <v>1045</v>
      </c>
      <c r="C48" s="7">
        <v>548</v>
      </c>
      <c r="D48" s="33">
        <v>497</v>
      </c>
      <c r="E48" s="34"/>
      <c r="F48" s="7">
        <v>254</v>
      </c>
      <c r="G48" s="7">
        <v>117</v>
      </c>
      <c r="H48" s="7">
        <v>137</v>
      </c>
      <c r="I48" s="7">
        <v>790</v>
      </c>
      <c r="J48" s="7">
        <v>431</v>
      </c>
      <c r="K48" s="7">
        <v>359</v>
      </c>
      <c r="L48" s="7">
        <v>1</v>
      </c>
      <c r="M48" s="7"/>
      <c r="N48" s="7">
        <v>1</v>
      </c>
    </row>
    <row r="49" spans="1:14" ht="15">
      <c r="A49" s="6" t="s">
        <v>37</v>
      </c>
      <c r="B49" s="7">
        <v>1002</v>
      </c>
      <c r="C49" s="7">
        <v>523</v>
      </c>
      <c r="D49" s="33">
        <v>479</v>
      </c>
      <c r="E49" s="34"/>
      <c r="F49" s="7">
        <v>236</v>
      </c>
      <c r="G49" s="7">
        <v>133</v>
      </c>
      <c r="H49" s="7">
        <v>103</v>
      </c>
      <c r="I49" s="7">
        <v>764</v>
      </c>
      <c r="J49" s="7">
        <v>389</v>
      </c>
      <c r="K49" s="7">
        <v>375</v>
      </c>
      <c r="L49" s="7">
        <v>2</v>
      </c>
      <c r="M49" s="7">
        <v>1</v>
      </c>
      <c r="N49" s="7">
        <v>1</v>
      </c>
    </row>
    <row r="50" spans="1:14" ht="15">
      <c r="A50" s="6" t="s">
        <v>38</v>
      </c>
      <c r="B50" s="7">
        <v>994</v>
      </c>
      <c r="C50" s="7">
        <v>507</v>
      </c>
      <c r="D50" s="33">
        <v>487</v>
      </c>
      <c r="E50" s="34"/>
      <c r="F50" s="7">
        <v>246</v>
      </c>
      <c r="G50" s="7">
        <v>137</v>
      </c>
      <c r="H50" s="7">
        <v>109</v>
      </c>
      <c r="I50" s="7">
        <v>748</v>
      </c>
      <c r="J50" s="7">
        <v>370</v>
      </c>
      <c r="K50" s="7">
        <v>378</v>
      </c>
      <c r="L50" s="7"/>
      <c r="M50" s="7"/>
      <c r="N50" s="7"/>
    </row>
    <row r="51" spans="1:14" ht="15">
      <c r="A51" s="6" t="s">
        <v>39</v>
      </c>
      <c r="B51" s="7">
        <v>938</v>
      </c>
      <c r="C51" s="7">
        <v>459</v>
      </c>
      <c r="D51" s="33">
        <v>479</v>
      </c>
      <c r="E51" s="34"/>
      <c r="F51" s="7">
        <v>239</v>
      </c>
      <c r="G51" s="7">
        <v>119</v>
      </c>
      <c r="H51" s="7">
        <v>120</v>
      </c>
      <c r="I51" s="7">
        <v>697</v>
      </c>
      <c r="J51" s="7">
        <v>340</v>
      </c>
      <c r="K51" s="7">
        <v>357</v>
      </c>
      <c r="L51" s="7">
        <v>2</v>
      </c>
      <c r="M51" s="7"/>
      <c r="N51" s="7">
        <v>2</v>
      </c>
    </row>
    <row r="52" spans="1:14" ht="15">
      <c r="A52" s="6" t="s">
        <v>40</v>
      </c>
      <c r="B52" s="7">
        <v>940</v>
      </c>
      <c r="C52" s="7">
        <v>468</v>
      </c>
      <c r="D52" s="33">
        <v>472</v>
      </c>
      <c r="E52" s="34"/>
      <c r="F52" s="7">
        <v>204</v>
      </c>
      <c r="G52" s="7">
        <v>101</v>
      </c>
      <c r="H52" s="7">
        <v>103</v>
      </c>
      <c r="I52" s="7">
        <v>734</v>
      </c>
      <c r="J52" s="7">
        <v>366</v>
      </c>
      <c r="K52" s="7">
        <v>368</v>
      </c>
      <c r="L52" s="7">
        <v>2</v>
      </c>
      <c r="M52" s="7">
        <v>1</v>
      </c>
      <c r="N52" s="7">
        <v>1</v>
      </c>
    </row>
    <row r="53" spans="1:14" ht="15">
      <c r="A53" s="4" t="s">
        <v>128</v>
      </c>
      <c r="B53" s="5">
        <v>4022</v>
      </c>
      <c r="C53" s="5">
        <v>2037</v>
      </c>
      <c r="D53" s="39">
        <v>1985</v>
      </c>
      <c r="E53" s="40"/>
      <c r="F53" s="5">
        <v>1049</v>
      </c>
      <c r="G53" s="5">
        <v>530</v>
      </c>
      <c r="H53" s="5">
        <v>519</v>
      </c>
      <c r="I53" s="5">
        <v>2965</v>
      </c>
      <c r="J53" s="5">
        <v>1502</v>
      </c>
      <c r="K53" s="5">
        <v>1463</v>
      </c>
      <c r="L53" s="5">
        <v>8</v>
      </c>
      <c r="M53" s="5">
        <v>5</v>
      </c>
      <c r="N53" s="5">
        <v>3</v>
      </c>
    </row>
    <row r="54" spans="1:14" ht="15">
      <c r="A54" s="6" t="s">
        <v>41</v>
      </c>
      <c r="B54" s="7">
        <v>901</v>
      </c>
      <c r="C54" s="7">
        <v>457</v>
      </c>
      <c r="D54" s="33">
        <v>444</v>
      </c>
      <c r="E54" s="34"/>
      <c r="F54" s="7">
        <v>232</v>
      </c>
      <c r="G54" s="7">
        <v>125</v>
      </c>
      <c r="H54" s="7">
        <v>107</v>
      </c>
      <c r="I54" s="7">
        <v>663</v>
      </c>
      <c r="J54" s="7">
        <v>329</v>
      </c>
      <c r="K54" s="7">
        <v>334</v>
      </c>
      <c r="L54" s="7">
        <v>6</v>
      </c>
      <c r="M54" s="7">
        <v>3</v>
      </c>
      <c r="N54" s="7">
        <v>3</v>
      </c>
    </row>
    <row r="55" spans="1:14" ht="15">
      <c r="A55" s="6" t="s">
        <v>42</v>
      </c>
      <c r="B55" s="7">
        <v>860</v>
      </c>
      <c r="C55" s="7">
        <v>455</v>
      </c>
      <c r="D55" s="33">
        <v>405</v>
      </c>
      <c r="E55" s="34"/>
      <c r="F55" s="7">
        <v>202</v>
      </c>
      <c r="G55" s="7">
        <v>99</v>
      </c>
      <c r="H55" s="7">
        <v>103</v>
      </c>
      <c r="I55" s="7">
        <v>658</v>
      </c>
      <c r="J55" s="7">
        <v>356</v>
      </c>
      <c r="K55" s="7">
        <v>302</v>
      </c>
      <c r="L55" s="7"/>
      <c r="M55" s="7"/>
      <c r="N55" s="7"/>
    </row>
    <row r="56" spans="1:14" ht="15">
      <c r="A56" s="6" t="s">
        <v>43</v>
      </c>
      <c r="B56" s="7">
        <v>765</v>
      </c>
      <c r="C56" s="7">
        <v>411</v>
      </c>
      <c r="D56" s="33">
        <v>354</v>
      </c>
      <c r="E56" s="34"/>
      <c r="F56" s="7">
        <v>213</v>
      </c>
      <c r="G56" s="7">
        <v>119</v>
      </c>
      <c r="H56" s="7">
        <v>94</v>
      </c>
      <c r="I56" s="7">
        <v>551</v>
      </c>
      <c r="J56" s="7">
        <v>291</v>
      </c>
      <c r="K56" s="7">
        <v>260</v>
      </c>
      <c r="L56" s="7">
        <v>1</v>
      </c>
      <c r="M56" s="7">
        <v>1</v>
      </c>
      <c r="N56" s="7"/>
    </row>
    <row r="57" spans="1:14" ht="15">
      <c r="A57" s="6" t="s">
        <v>44</v>
      </c>
      <c r="B57" s="7">
        <v>768</v>
      </c>
      <c r="C57" s="7">
        <v>369</v>
      </c>
      <c r="D57" s="33">
        <v>399</v>
      </c>
      <c r="E57" s="34"/>
      <c r="F57" s="7">
        <v>215</v>
      </c>
      <c r="G57" s="7">
        <v>97</v>
      </c>
      <c r="H57" s="7">
        <v>118</v>
      </c>
      <c r="I57" s="7">
        <v>553</v>
      </c>
      <c r="J57" s="7">
        <v>272</v>
      </c>
      <c r="K57" s="7">
        <v>281</v>
      </c>
      <c r="L57" s="7"/>
      <c r="M57" s="7"/>
      <c r="N57" s="7"/>
    </row>
    <row r="58" spans="1:14" ht="15">
      <c r="A58" s="6" t="s">
        <v>45</v>
      </c>
      <c r="B58" s="7">
        <v>728</v>
      </c>
      <c r="C58" s="7">
        <v>345</v>
      </c>
      <c r="D58" s="33">
        <v>383</v>
      </c>
      <c r="E58" s="34"/>
      <c r="F58" s="7">
        <v>187</v>
      </c>
      <c r="G58" s="7">
        <v>90</v>
      </c>
      <c r="H58" s="7">
        <v>97</v>
      </c>
      <c r="I58" s="7">
        <v>540</v>
      </c>
      <c r="J58" s="7">
        <v>254</v>
      </c>
      <c r="K58" s="7">
        <v>286</v>
      </c>
      <c r="L58" s="7">
        <v>1</v>
      </c>
      <c r="M58" s="7">
        <v>1</v>
      </c>
      <c r="N58" s="7"/>
    </row>
    <row r="59" spans="1:14" ht="15">
      <c r="A59" s="4" t="s">
        <v>129</v>
      </c>
      <c r="B59" s="5">
        <v>3289</v>
      </c>
      <c r="C59" s="5">
        <v>1576</v>
      </c>
      <c r="D59" s="39">
        <v>1713</v>
      </c>
      <c r="E59" s="40"/>
      <c r="F59" s="5">
        <v>894</v>
      </c>
      <c r="G59" s="5">
        <v>454</v>
      </c>
      <c r="H59" s="5">
        <v>440</v>
      </c>
      <c r="I59" s="5">
        <v>2389</v>
      </c>
      <c r="J59" s="5">
        <v>1119</v>
      </c>
      <c r="K59" s="5">
        <v>1270</v>
      </c>
      <c r="L59" s="5">
        <v>6</v>
      </c>
      <c r="M59" s="5">
        <v>3</v>
      </c>
      <c r="N59" s="5">
        <v>3</v>
      </c>
    </row>
    <row r="60" spans="1:14" ht="15">
      <c r="A60" s="6" t="s">
        <v>46</v>
      </c>
      <c r="B60" s="7">
        <v>758</v>
      </c>
      <c r="C60" s="7">
        <v>359</v>
      </c>
      <c r="D60" s="33">
        <v>399</v>
      </c>
      <c r="E60" s="34"/>
      <c r="F60" s="7">
        <v>191</v>
      </c>
      <c r="G60" s="7">
        <v>91</v>
      </c>
      <c r="H60" s="7">
        <v>100</v>
      </c>
      <c r="I60" s="7">
        <v>567</v>
      </c>
      <c r="J60" s="7">
        <v>268</v>
      </c>
      <c r="K60" s="7">
        <v>299</v>
      </c>
      <c r="L60" s="7"/>
      <c r="M60" s="7"/>
      <c r="N60" s="7"/>
    </row>
    <row r="61" spans="1:14" ht="15">
      <c r="A61" s="6" t="s">
        <v>47</v>
      </c>
      <c r="B61" s="7">
        <v>656</v>
      </c>
      <c r="C61" s="7">
        <v>309</v>
      </c>
      <c r="D61" s="33">
        <v>347</v>
      </c>
      <c r="E61" s="34"/>
      <c r="F61" s="7">
        <v>188</v>
      </c>
      <c r="G61" s="7">
        <v>85</v>
      </c>
      <c r="H61" s="7">
        <v>103</v>
      </c>
      <c r="I61" s="7">
        <v>467</v>
      </c>
      <c r="J61" s="7">
        <v>223</v>
      </c>
      <c r="K61" s="7">
        <v>244</v>
      </c>
      <c r="L61" s="7">
        <v>1</v>
      </c>
      <c r="M61" s="7">
        <v>1</v>
      </c>
      <c r="N61" s="7"/>
    </row>
    <row r="62" spans="1:14" ht="15">
      <c r="A62" s="6" t="s">
        <v>48</v>
      </c>
      <c r="B62" s="7">
        <v>714</v>
      </c>
      <c r="C62" s="7">
        <v>348</v>
      </c>
      <c r="D62" s="33">
        <v>366</v>
      </c>
      <c r="E62" s="34"/>
      <c r="F62" s="7">
        <v>187</v>
      </c>
      <c r="G62" s="7">
        <v>96</v>
      </c>
      <c r="H62" s="7">
        <v>91</v>
      </c>
      <c r="I62" s="7">
        <v>526</v>
      </c>
      <c r="J62" s="7">
        <v>252</v>
      </c>
      <c r="K62" s="7">
        <v>274</v>
      </c>
      <c r="L62" s="7">
        <v>1</v>
      </c>
      <c r="M62" s="7"/>
      <c r="N62" s="7">
        <v>1</v>
      </c>
    </row>
    <row r="63" spans="1:14" ht="15">
      <c r="A63" s="6" t="s">
        <v>49</v>
      </c>
      <c r="B63" s="7">
        <v>626</v>
      </c>
      <c r="C63" s="7">
        <v>305</v>
      </c>
      <c r="D63" s="33">
        <v>321</v>
      </c>
      <c r="E63" s="34"/>
      <c r="F63" s="7">
        <v>179</v>
      </c>
      <c r="G63" s="7">
        <v>95</v>
      </c>
      <c r="H63" s="7">
        <v>84</v>
      </c>
      <c r="I63" s="7">
        <v>445</v>
      </c>
      <c r="J63" s="7">
        <v>209</v>
      </c>
      <c r="K63" s="7">
        <v>236</v>
      </c>
      <c r="L63" s="7">
        <v>2</v>
      </c>
      <c r="M63" s="7">
        <v>1</v>
      </c>
      <c r="N63" s="7">
        <v>1</v>
      </c>
    </row>
    <row r="64" spans="1:14" ht="15">
      <c r="A64" s="6" t="s">
        <v>50</v>
      </c>
      <c r="B64" s="7">
        <v>535</v>
      </c>
      <c r="C64" s="7">
        <v>255</v>
      </c>
      <c r="D64" s="33">
        <v>280</v>
      </c>
      <c r="E64" s="34"/>
      <c r="F64" s="7">
        <v>149</v>
      </c>
      <c r="G64" s="7">
        <v>87</v>
      </c>
      <c r="H64" s="7">
        <v>62</v>
      </c>
      <c r="I64" s="7">
        <v>384</v>
      </c>
      <c r="J64" s="7">
        <v>167</v>
      </c>
      <c r="K64" s="7">
        <v>217</v>
      </c>
      <c r="L64" s="7">
        <v>2</v>
      </c>
      <c r="M64" s="7">
        <v>1</v>
      </c>
      <c r="N64" s="7">
        <v>1</v>
      </c>
    </row>
    <row r="65" spans="1:14" ht="15">
      <c r="A65" s="4" t="s">
        <v>130</v>
      </c>
      <c r="B65" s="5">
        <v>2788</v>
      </c>
      <c r="C65" s="5">
        <v>1373</v>
      </c>
      <c r="D65" s="39">
        <v>1415</v>
      </c>
      <c r="E65" s="40"/>
      <c r="F65" s="5">
        <v>701</v>
      </c>
      <c r="G65" s="5">
        <v>349</v>
      </c>
      <c r="H65" s="5">
        <v>352</v>
      </c>
      <c r="I65" s="5">
        <v>2085</v>
      </c>
      <c r="J65" s="5">
        <v>1024</v>
      </c>
      <c r="K65" s="5">
        <v>1061</v>
      </c>
      <c r="L65" s="5">
        <v>2</v>
      </c>
      <c r="M65" s="5"/>
      <c r="N65" s="5">
        <v>2</v>
      </c>
    </row>
    <row r="66" spans="1:14" ht="15">
      <c r="A66" s="6" t="s">
        <v>51</v>
      </c>
      <c r="B66" s="7">
        <v>627</v>
      </c>
      <c r="C66" s="7">
        <v>299</v>
      </c>
      <c r="D66" s="33">
        <v>328</v>
      </c>
      <c r="E66" s="34"/>
      <c r="F66" s="7">
        <v>164</v>
      </c>
      <c r="G66" s="7">
        <v>74</v>
      </c>
      <c r="H66" s="7">
        <v>90</v>
      </c>
      <c r="I66" s="7">
        <v>462</v>
      </c>
      <c r="J66" s="7">
        <v>225</v>
      </c>
      <c r="K66" s="7">
        <v>237</v>
      </c>
      <c r="L66" s="7">
        <v>1</v>
      </c>
      <c r="M66" s="7"/>
      <c r="N66" s="7">
        <v>1</v>
      </c>
    </row>
    <row r="67" spans="1:14" ht="15">
      <c r="A67" s="6" t="s">
        <v>52</v>
      </c>
      <c r="B67" s="7">
        <v>641</v>
      </c>
      <c r="C67" s="7">
        <v>333</v>
      </c>
      <c r="D67" s="33">
        <v>308</v>
      </c>
      <c r="E67" s="34"/>
      <c r="F67" s="7">
        <v>163</v>
      </c>
      <c r="G67" s="7">
        <v>77</v>
      </c>
      <c r="H67" s="7">
        <v>86</v>
      </c>
      <c r="I67" s="7">
        <v>478</v>
      </c>
      <c r="J67" s="7">
        <v>256</v>
      </c>
      <c r="K67" s="7">
        <v>222</v>
      </c>
      <c r="L67" s="7"/>
      <c r="M67" s="7"/>
      <c r="N67" s="7"/>
    </row>
    <row r="68" spans="1:14" ht="15">
      <c r="A68" s="6" t="s">
        <v>53</v>
      </c>
      <c r="B68" s="7">
        <v>516</v>
      </c>
      <c r="C68" s="7">
        <v>240</v>
      </c>
      <c r="D68" s="33">
        <v>276</v>
      </c>
      <c r="E68" s="34"/>
      <c r="F68" s="7">
        <v>118</v>
      </c>
      <c r="G68" s="7">
        <v>62</v>
      </c>
      <c r="H68" s="7">
        <v>56</v>
      </c>
      <c r="I68" s="7">
        <v>398</v>
      </c>
      <c r="J68" s="7">
        <v>178</v>
      </c>
      <c r="K68" s="7">
        <v>220</v>
      </c>
      <c r="L68" s="7"/>
      <c r="M68" s="7"/>
      <c r="N68" s="7"/>
    </row>
    <row r="69" spans="1:14" ht="15">
      <c r="A69" s="6" t="s">
        <v>54</v>
      </c>
      <c r="B69" s="7">
        <v>526</v>
      </c>
      <c r="C69" s="7">
        <v>247</v>
      </c>
      <c r="D69" s="33">
        <v>279</v>
      </c>
      <c r="E69" s="34"/>
      <c r="F69" s="7">
        <v>140</v>
      </c>
      <c r="G69" s="7">
        <v>64</v>
      </c>
      <c r="H69" s="7">
        <v>76</v>
      </c>
      <c r="I69" s="7">
        <v>386</v>
      </c>
      <c r="J69" s="7">
        <v>183</v>
      </c>
      <c r="K69" s="7">
        <v>203</v>
      </c>
      <c r="L69" s="7"/>
      <c r="M69" s="7"/>
      <c r="N69" s="7"/>
    </row>
    <row r="70" spans="1:14" ht="15">
      <c r="A70" s="6" t="s">
        <v>55</v>
      </c>
      <c r="B70" s="7">
        <v>478</v>
      </c>
      <c r="C70" s="7">
        <v>254</v>
      </c>
      <c r="D70" s="33">
        <v>224</v>
      </c>
      <c r="E70" s="34"/>
      <c r="F70" s="7">
        <v>116</v>
      </c>
      <c r="G70" s="7">
        <v>72</v>
      </c>
      <c r="H70" s="7">
        <v>44</v>
      </c>
      <c r="I70" s="7">
        <v>361</v>
      </c>
      <c r="J70" s="7">
        <v>182</v>
      </c>
      <c r="K70" s="7">
        <v>179</v>
      </c>
      <c r="L70" s="7">
        <v>1</v>
      </c>
      <c r="M70" s="7"/>
      <c r="N70" s="7">
        <v>1</v>
      </c>
    </row>
    <row r="71" spans="1:14" ht="15">
      <c r="A71" s="4" t="s">
        <v>131</v>
      </c>
      <c r="B71" s="5">
        <v>2659</v>
      </c>
      <c r="C71" s="5">
        <v>1299</v>
      </c>
      <c r="D71" s="39">
        <v>1360</v>
      </c>
      <c r="E71" s="40"/>
      <c r="F71" s="5">
        <v>615</v>
      </c>
      <c r="G71" s="5">
        <v>319</v>
      </c>
      <c r="H71" s="5">
        <v>296</v>
      </c>
      <c r="I71" s="5">
        <v>2040</v>
      </c>
      <c r="J71" s="5">
        <v>979</v>
      </c>
      <c r="K71" s="5">
        <v>1061</v>
      </c>
      <c r="L71" s="5">
        <v>4</v>
      </c>
      <c r="M71" s="5">
        <v>1</v>
      </c>
      <c r="N71" s="5">
        <v>3</v>
      </c>
    </row>
    <row r="72" spans="1:14" ht="15">
      <c r="A72" s="6" t="s">
        <v>56</v>
      </c>
      <c r="B72" s="7">
        <v>427</v>
      </c>
      <c r="C72" s="7">
        <v>211</v>
      </c>
      <c r="D72" s="33">
        <v>216</v>
      </c>
      <c r="E72" s="34"/>
      <c r="F72" s="7">
        <v>106</v>
      </c>
      <c r="G72" s="7">
        <v>53</v>
      </c>
      <c r="H72" s="7">
        <v>53</v>
      </c>
      <c r="I72" s="7">
        <v>320</v>
      </c>
      <c r="J72" s="7">
        <v>157</v>
      </c>
      <c r="K72" s="7">
        <v>163</v>
      </c>
      <c r="L72" s="7">
        <v>1</v>
      </c>
      <c r="M72" s="7">
        <v>1</v>
      </c>
      <c r="N72" s="7"/>
    </row>
    <row r="73" spans="1:14" ht="15">
      <c r="A73" s="6" t="s">
        <v>57</v>
      </c>
      <c r="B73" s="7">
        <v>585</v>
      </c>
      <c r="C73" s="7">
        <v>323</v>
      </c>
      <c r="D73" s="33">
        <v>262</v>
      </c>
      <c r="E73" s="34"/>
      <c r="F73" s="7">
        <v>147</v>
      </c>
      <c r="G73" s="7">
        <v>73</v>
      </c>
      <c r="H73" s="7">
        <v>74</v>
      </c>
      <c r="I73" s="7">
        <v>436</v>
      </c>
      <c r="J73" s="7">
        <v>250</v>
      </c>
      <c r="K73" s="7">
        <v>186</v>
      </c>
      <c r="L73" s="7">
        <v>2</v>
      </c>
      <c r="M73" s="7"/>
      <c r="N73" s="7">
        <v>2</v>
      </c>
    </row>
    <row r="74" spans="1:14" ht="15">
      <c r="A74" s="6" t="s">
        <v>58</v>
      </c>
      <c r="B74" s="7">
        <v>502</v>
      </c>
      <c r="C74" s="7">
        <v>245</v>
      </c>
      <c r="D74" s="33">
        <v>257</v>
      </c>
      <c r="E74" s="34"/>
      <c r="F74" s="7">
        <v>109</v>
      </c>
      <c r="G74" s="7">
        <v>61</v>
      </c>
      <c r="H74" s="7">
        <v>48</v>
      </c>
      <c r="I74" s="7">
        <v>392</v>
      </c>
      <c r="J74" s="7">
        <v>184</v>
      </c>
      <c r="K74" s="7">
        <v>208</v>
      </c>
      <c r="L74" s="7">
        <v>1</v>
      </c>
      <c r="M74" s="7"/>
      <c r="N74" s="7">
        <v>1</v>
      </c>
    </row>
    <row r="75" spans="1:14" ht="15">
      <c r="A75" s="6" t="s">
        <v>59</v>
      </c>
      <c r="B75" s="7">
        <v>603</v>
      </c>
      <c r="C75" s="7">
        <v>292</v>
      </c>
      <c r="D75" s="33">
        <v>311</v>
      </c>
      <c r="E75" s="34"/>
      <c r="F75" s="7">
        <v>137</v>
      </c>
      <c r="G75" s="7">
        <v>75</v>
      </c>
      <c r="H75" s="7">
        <v>62</v>
      </c>
      <c r="I75" s="7">
        <v>466</v>
      </c>
      <c r="J75" s="7">
        <v>217</v>
      </c>
      <c r="K75" s="7">
        <v>249</v>
      </c>
      <c r="L75" s="7"/>
      <c r="M75" s="7"/>
      <c r="N75" s="7"/>
    </row>
    <row r="76" spans="1:14" ht="15">
      <c r="A76" s="6" t="s">
        <v>60</v>
      </c>
      <c r="B76" s="7">
        <v>542</v>
      </c>
      <c r="C76" s="7">
        <v>228</v>
      </c>
      <c r="D76" s="33">
        <v>314</v>
      </c>
      <c r="E76" s="34"/>
      <c r="F76" s="7">
        <v>116</v>
      </c>
      <c r="G76" s="7">
        <v>57</v>
      </c>
      <c r="H76" s="7">
        <v>59</v>
      </c>
      <c r="I76" s="7">
        <v>426</v>
      </c>
      <c r="J76" s="7">
        <v>171</v>
      </c>
      <c r="K76" s="7">
        <v>255</v>
      </c>
      <c r="L76" s="7"/>
      <c r="M76" s="7"/>
      <c r="N76" s="7"/>
    </row>
    <row r="77" spans="1:14" ht="15">
      <c r="A77" s="4" t="s">
        <v>132</v>
      </c>
      <c r="B77" s="5">
        <v>1693</v>
      </c>
      <c r="C77" s="5">
        <v>594</v>
      </c>
      <c r="D77" s="39">
        <v>1099</v>
      </c>
      <c r="E77" s="40"/>
      <c r="F77" s="5">
        <v>369</v>
      </c>
      <c r="G77" s="5">
        <v>141</v>
      </c>
      <c r="H77" s="5">
        <v>228</v>
      </c>
      <c r="I77" s="5">
        <v>1317</v>
      </c>
      <c r="J77" s="5">
        <v>449</v>
      </c>
      <c r="K77" s="5">
        <v>868</v>
      </c>
      <c r="L77" s="5">
        <v>7</v>
      </c>
      <c r="M77" s="5">
        <v>4</v>
      </c>
      <c r="N77" s="5">
        <v>3</v>
      </c>
    </row>
    <row r="78" spans="1:14" ht="15">
      <c r="A78" s="6" t="s">
        <v>61</v>
      </c>
      <c r="B78" s="7">
        <v>449</v>
      </c>
      <c r="C78" s="7">
        <v>177</v>
      </c>
      <c r="D78" s="33">
        <v>272</v>
      </c>
      <c r="E78" s="34"/>
      <c r="F78" s="7">
        <v>98</v>
      </c>
      <c r="G78" s="7">
        <v>37</v>
      </c>
      <c r="H78" s="7">
        <v>61</v>
      </c>
      <c r="I78" s="7">
        <v>347</v>
      </c>
      <c r="J78" s="7">
        <v>137</v>
      </c>
      <c r="K78" s="7">
        <v>210</v>
      </c>
      <c r="L78" s="7">
        <v>4</v>
      </c>
      <c r="M78" s="7">
        <v>3</v>
      </c>
      <c r="N78" s="7">
        <v>1</v>
      </c>
    </row>
    <row r="79" spans="1:14" ht="15">
      <c r="A79" s="6" t="s">
        <v>62</v>
      </c>
      <c r="B79" s="7">
        <v>372</v>
      </c>
      <c r="C79" s="7">
        <v>131</v>
      </c>
      <c r="D79" s="33">
        <v>241</v>
      </c>
      <c r="E79" s="34"/>
      <c r="F79" s="7">
        <v>83</v>
      </c>
      <c r="G79" s="7">
        <v>30</v>
      </c>
      <c r="H79" s="7">
        <v>53</v>
      </c>
      <c r="I79" s="7">
        <v>288</v>
      </c>
      <c r="J79" s="7">
        <v>101</v>
      </c>
      <c r="K79" s="7">
        <v>187</v>
      </c>
      <c r="L79" s="7">
        <v>1</v>
      </c>
      <c r="M79" s="7"/>
      <c r="N79" s="7">
        <v>1</v>
      </c>
    </row>
    <row r="80" spans="1:14" ht="15">
      <c r="A80" s="6" t="s">
        <v>63</v>
      </c>
      <c r="B80" s="7">
        <v>332</v>
      </c>
      <c r="C80" s="7">
        <v>114</v>
      </c>
      <c r="D80" s="33">
        <v>218</v>
      </c>
      <c r="E80" s="34"/>
      <c r="F80" s="7">
        <v>67</v>
      </c>
      <c r="G80" s="7">
        <v>27</v>
      </c>
      <c r="H80" s="7">
        <v>40</v>
      </c>
      <c r="I80" s="7">
        <v>265</v>
      </c>
      <c r="J80" s="7">
        <v>87</v>
      </c>
      <c r="K80" s="7">
        <v>178</v>
      </c>
      <c r="L80" s="7"/>
      <c r="M80" s="7"/>
      <c r="N80" s="7"/>
    </row>
    <row r="81" spans="1:14" ht="15">
      <c r="A81" s="6" t="s">
        <v>64</v>
      </c>
      <c r="B81" s="7">
        <v>302</v>
      </c>
      <c r="C81" s="7">
        <v>99</v>
      </c>
      <c r="D81" s="33">
        <v>203</v>
      </c>
      <c r="E81" s="34"/>
      <c r="F81" s="7">
        <v>66</v>
      </c>
      <c r="G81" s="7">
        <v>28</v>
      </c>
      <c r="H81" s="7">
        <v>38</v>
      </c>
      <c r="I81" s="7">
        <v>234</v>
      </c>
      <c r="J81" s="7">
        <v>70</v>
      </c>
      <c r="K81" s="7">
        <v>164</v>
      </c>
      <c r="L81" s="7">
        <v>2</v>
      </c>
      <c r="M81" s="7">
        <v>1</v>
      </c>
      <c r="N81" s="7">
        <v>1</v>
      </c>
    </row>
    <row r="82" spans="1:14" ht="15">
      <c r="A82" s="6" t="s">
        <v>65</v>
      </c>
      <c r="B82" s="7">
        <v>238</v>
      </c>
      <c r="C82" s="7">
        <v>73</v>
      </c>
      <c r="D82" s="33">
        <v>165</v>
      </c>
      <c r="E82" s="34"/>
      <c r="F82" s="7">
        <v>55</v>
      </c>
      <c r="G82" s="7">
        <v>19</v>
      </c>
      <c r="H82" s="7">
        <v>36</v>
      </c>
      <c r="I82" s="7">
        <v>183</v>
      </c>
      <c r="J82" s="7">
        <v>54</v>
      </c>
      <c r="K82" s="7">
        <v>129</v>
      </c>
      <c r="L82" s="7"/>
      <c r="M82" s="7"/>
      <c r="N82" s="7"/>
    </row>
    <row r="83" spans="1:14" ht="15">
      <c r="A83" s="4" t="s">
        <v>133</v>
      </c>
      <c r="B83" s="5">
        <v>899</v>
      </c>
      <c r="C83" s="5">
        <v>371</v>
      </c>
      <c r="D83" s="39">
        <v>528</v>
      </c>
      <c r="E83" s="40"/>
      <c r="F83" s="5">
        <v>191</v>
      </c>
      <c r="G83" s="5">
        <v>97</v>
      </c>
      <c r="H83" s="5">
        <v>94</v>
      </c>
      <c r="I83" s="5">
        <v>707</v>
      </c>
      <c r="J83" s="5">
        <v>273</v>
      </c>
      <c r="K83" s="5">
        <v>434</v>
      </c>
      <c r="L83" s="5">
        <v>1</v>
      </c>
      <c r="M83" s="5">
        <v>1</v>
      </c>
      <c r="N83" s="5"/>
    </row>
    <row r="84" spans="1:14" ht="15">
      <c r="A84" s="6" t="s">
        <v>66</v>
      </c>
      <c r="B84" s="7">
        <v>205</v>
      </c>
      <c r="C84" s="7">
        <v>80</v>
      </c>
      <c r="D84" s="33">
        <v>125</v>
      </c>
      <c r="E84" s="34"/>
      <c r="F84" s="7">
        <v>47</v>
      </c>
      <c r="G84" s="7">
        <v>25</v>
      </c>
      <c r="H84" s="7">
        <v>22</v>
      </c>
      <c r="I84" s="7">
        <v>157</v>
      </c>
      <c r="J84" s="7">
        <v>54</v>
      </c>
      <c r="K84" s="7">
        <v>103</v>
      </c>
      <c r="L84" s="7">
        <v>1</v>
      </c>
      <c r="M84" s="7">
        <v>1</v>
      </c>
      <c r="N84" s="7"/>
    </row>
    <row r="85" spans="1:14" ht="15">
      <c r="A85" s="6" t="s">
        <v>67</v>
      </c>
      <c r="B85" s="7">
        <v>157</v>
      </c>
      <c r="C85" s="7">
        <v>63</v>
      </c>
      <c r="D85" s="33">
        <v>94</v>
      </c>
      <c r="E85" s="34"/>
      <c r="F85" s="7">
        <v>41</v>
      </c>
      <c r="G85" s="7">
        <v>14</v>
      </c>
      <c r="H85" s="7">
        <v>27</v>
      </c>
      <c r="I85" s="7">
        <v>116</v>
      </c>
      <c r="J85" s="7">
        <v>49</v>
      </c>
      <c r="K85" s="7">
        <v>67</v>
      </c>
      <c r="L85" s="7"/>
      <c r="M85" s="7"/>
      <c r="N85" s="7"/>
    </row>
    <row r="86" spans="1:14" ht="15">
      <c r="A86" s="6" t="s">
        <v>68</v>
      </c>
      <c r="B86" s="7">
        <v>223</v>
      </c>
      <c r="C86" s="7">
        <v>89</v>
      </c>
      <c r="D86" s="33">
        <v>134</v>
      </c>
      <c r="E86" s="34"/>
      <c r="F86" s="7">
        <v>34</v>
      </c>
      <c r="G86" s="7">
        <v>21</v>
      </c>
      <c r="H86" s="7">
        <v>13</v>
      </c>
      <c r="I86" s="7">
        <v>189</v>
      </c>
      <c r="J86" s="7">
        <v>68</v>
      </c>
      <c r="K86" s="7">
        <v>121</v>
      </c>
      <c r="L86" s="7"/>
      <c r="M86" s="7"/>
      <c r="N86" s="7"/>
    </row>
    <row r="87" spans="1:14" ht="15">
      <c r="A87" s="6" t="s">
        <v>69</v>
      </c>
      <c r="B87" s="7">
        <v>172</v>
      </c>
      <c r="C87" s="7">
        <v>86</v>
      </c>
      <c r="D87" s="33">
        <v>86</v>
      </c>
      <c r="E87" s="34"/>
      <c r="F87" s="7">
        <v>51</v>
      </c>
      <c r="G87" s="7">
        <v>29</v>
      </c>
      <c r="H87" s="7">
        <v>22</v>
      </c>
      <c r="I87" s="7">
        <v>121</v>
      </c>
      <c r="J87" s="7">
        <v>57</v>
      </c>
      <c r="K87" s="7">
        <v>64</v>
      </c>
      <c r="L87" s="7"/>
      <c r="M87" s="7"/>
      <c r="N87" s="7"/>
    </row>
    <row r="88" spans="1:14" ht="15">
      <c r="A88" s="6" t="s">
        <v>70</v>
      </c>
      <c r="B88" s="7">
        <v>142</v>
      </c>
      <c r="C88" s="7">
        <v>53</v>
      </c>
      <c r="D88" s="33">
        <v>89</v>
      </c>
      <c r="E88" s="34"/>
      <c r="F88" s="7">
        <v>18</v>
      </c>
      <c r="G88" s="7">
        <v>8</v>
      </c>
      <c r="H88" s="7">
        <v>10</v>
      </c>
      <c r="I88" s="7">
        <v>124</v>
      </c>
      <c r="J88" s="7">
        <v>45</v>
      </c>
      <c r="K88" s="7">
        <v>79</v>
      </c>
      <c r="L88" s="7"/>
      <c r="M88" s="7"/>
      <c r="N88" s="7"/>
    </row>
    <row r="89" spans="1:14" ht="15">
      <c r="A89" s="4" t="s">
        <v>134</v>
      </c>
      <c r="B89" s="5">
        <v>1031</v>
      </c>
      <c r="C89" s="5">
        <v>481</v>
      </c>
      <c r="D89" s="39">
        <v>550</v>
      </c>
      <c r="E89" s="40"/>
      <c r="F89" s="5">
        <v>235</v>
      </c>
      <c r="G89" s="5">
        <v>107</v>
      </c>
      <c r="H89" s="5">
        <v>128</v>
      </c>
      <c r="I89" s="5">
        <v>796</v>
      </c>
      <c r="J89" s="5">
        <v>374</v>
      </c>
      <c r="K89" s="5">
        <v>422</v>
      </c>
      <c r="L89" s="5"/>
      <c r="M89" s="5"/>
      <c r="N89" s="5"/>
    </row>
    <row r="90" spans="1:14" ht="15">
      <c r="A90" s="6" t="s">
        <v>71</v>
      </c>
      <c r="B90" s="7">
        <v>186</v>
      </c>
      <c r="C90" s="7">
        <v>76</v>
      </c>
      <c r="D90" s="33">
        <v>110</v>
      </c>
      <c r="E90" s="34"/>
      <c r="F90" s="7">
        <v>53</v>
      </c>
      <c r="G90" s="7">
        <v>22</v>
      </c>
      <c r="H90" s="7">
        <v>31</v>
      </c>
      <c r="I90" s="7">
        <v>133</v>
      </c>
      <c r="J90" s="7">
        <v>54</v>
      </c>
      <c r="K90" s="7">
        <v>79</v>
      </c>
      <c r="L90" s="7"/>
      <c r="M90" s="7"/>
      <c r="N90" s="7"/>
    </row>
    <row r="91" spans="1:14" ht="15">
      <c r="A91" s="6" t="s">
        <v>72</v>
      </c>
      <c r="B91" s="7">
        <v>203</v>
      </c>
      <c r="C91" s="7">
        <v>107</v>
      </c>
      <c r="D91" s="33">
        <v>96</v>
      </c>
      <c r="E91" s="34"/>
      <c r="F91" s="7">
        <v>37</v>
      </c>
      <c r="G91" s="7">
        <v>19</v>
      </c>
      <c r="H91" s="7">
        <v>18</v>
      </c>
      <c r="I91" s="7">
        <v>166</v>
      </c>
      <c r="J91" s="7">
        <v>88</v>
      </c>
      <c r="K91" s="7">
        <v>78</v>
      </c>
      <c r="L91" s="7"/>
      <c r="M91" s="7"/>
      <c r="N91" s="7"/>
    </row>
    <row r="92" spans="1:14" ht="15">
      <c r="A92" s="6" t="s">
        <v>73</v>
      </c>
      <c r="B92" s="7">
        <v>196</v>
      </c>
      <c r="C92" s="7">
        <v>96</v>
      </c>
      <c r="D92" s="33">
        <v>100</v>
      </c>
      <c r="E92" s="34"/>
      <c r="F92" s="7">
        <v>36</v>
      </c>
      <c r="G92" s="7">
        <v>19</v>
      </c>
      <c r="H92" s="7">
        <v>17</v>
      </c>
      <c r="I92" s="7">
        <v>160</v>
      </c>
      <c r="J92" s="7">
        <v>77</v>
      </c>
      <c r="K92" s="7">
        <v>83</v>
      </c>
      <c r="L92" s="7"/>
      <c r="M92" s="7"/>
      <c r="N92" s="7"/>
    </row>
    <row r="93" spans="1:14" ht="15">
      <c r="A93" s="6" t="s">
        <v>74</v>
      </c>
      <c r="B93" s="7">
        <v>267</v>
      </c>
      <c r="C93" s="7">
        <v>132</v>
      </c>
      <c r="D93" s="33">
        <v>135</v>
      </c>
      <c r="E93" s="34"/>
      <c r="F93" s="7">
        <v>72</v>
      </c>
      <c r="G93" s="7">
        <v>28</v>
      </c>
      <c r="H93" s="7">
        <v>44</v>
      </c>
      <c r="I93" s="7">
        <v>195</v>
      </c>
      <c r="J93" s="7">
        <v>104</v>
      </c>
      <c r="K93" s="7">
        <v>91</v>
      </c>
      <c r="L93" s="7"/>
      <c r="M93" s="7"/>
      <c r="N93" s="7"/>
    </row>
    <row r="94" spans="1:14" ht="15">
      <c r="A94" s="6" t="s">
        <v>75</v>
      </c>
      <c r="B94" s="7">
        <v>179</v>
      </c>
      <c r="C94" s="7">
        <v>70</v>
      </c>
      <c r="D94" s="33">
        <v>109</v>
      </c>
      <c r="E94" s="34"/>
      <c r="F94" s="7">
        <v>37</v>
      </c>
      <c r="G94" s="7">
        <v>19</v>
      </c>
      <c r="H94" s="7">
        <v>18</v>
      </c>
      <c r="I94" s="7">
        <v>142</v>
      </c>
      <c r="J94" s="7">
        <v>51</v>
      </c>
      <c r="K94" s="7">
        <v>91</v>
      </c>
      <c r="L94" s="7"/>
      <c r="M94" s="7"/>
      <c r="N94" s="7"/>
    </row>
    <row r="95" spans="1:14" ht="15">
      <c r="A95" s="4" t="s">
        <v>135</v>
      </c>
      <c r="B95" s="5">
        <v>730</v>
      </c>
      <c r="C95" s="5">
        <v>379</v>
      </c>
      <c r="D95" s="39">
        <v>351</v>
      </c>
      <c r="E95" s="40"/>
      <c r="F95" s="5">
        <v>165</v>
      </c>
      <c r="G95" s="5">
        <v>75</v>
      </c>
      <c r="H95" s="5">
        <v>90</v>
      </c>
      <c r="I95" s="5">
        <v>565</v>
      </c>
      <c r="J95" s="5">
        <v>304</v>
      </c>
      <c r="K95" s="5">
        <v>261</v>
      </c>
      <c r="L95" s="5"/>
      <c r="M95" s="5"/>
      <c r="N95" s="5"/>
    </row>
    <row r="96" spans="1:14" ht="15">
      <c r="A96" s="6" t="s">
        <v>76</v>
      </c>
      <c r="B96" s="7">
        <v>156</v>
      </c>
      <c r="C96" s="7">
        <v>76</v>
      </c>
      <c r="D96" s="33">
        <v>80</v>
      </c>
      <c r="E96" s="34"/>
      <c r="F96" s="7">
        <v>48</v>
      </c>
      <c r="G96" s="7">
        <v>19</v>
      </c>
      <c r="H96" s="7">
        <v>29</v>
      </c>
      <c r="I96" s="7">
        <v>108</v>
      </c>
      <c r="J96" s="7">
        <v>57</v>
      </c>
      <c r="K96" s="7">
        <v>51</v>
      </c>
      <c r="L96" s="7"/>
      <c r="M96" s="7"/>
      <c r="N96" s="7"/>
    </row>
    <row r="97" spans="1:14" ht="15">
      <c r="A97" s="6" t="s">
        <v>77</v>
      </c>
      <c r="B97" s="7">
        <v>200</v>
      </c>
      <c r="C97" s="7">
        <v>97</v>
      </c>
      <c r="D97" s="33">
        <v>103</v>
      </c>
      <c r="E97" s="34"/>
      <c r="F97" s="7">
        <v>39</v>
      </c>
      <c r="G97" s="7">
        <v>18</v>
      </c>
      <c r="H97" s="7">
        <v>21</v>
      </c>
      <c r="I97" s="7">
        <v>161</v>
      </c>
      <c r="J97" s="7">
        <v>79</v>
      </c>
      <c r="K97" s="7">
        <v>82</v>
      </c>
      <c r="L97" s="7"/>
      <c r="M97" s="7"/>
      <c r="N97" s="7"/>
    </row>
    <row r="98" spans="1:14" ht="15">
      <c r="A98" s="6" t="s">
        <v>78</v>
      </c>
      <c r="B98" s="7">
        <v>131</v>
      </c>
      <c r="C98" s="7">
        <v>70</v>
      </c>
      <c r="D98" s="33">
        <v>61</v>
      </c>
      <c r="E98" s="34"/>
      <c r="F98" s="7">
        <v>29</v>
      </c>
      <c r="G98" s="7">
        <v>14</v>
      </c>
      <c r="H98" s="7">
        <v>15</v>
      </c>
      <c r="I98" s="7">
        <v>102</v>
      </c>
      <c r="J98" s="7">
        <v>56</v>
      </c>
      <c r="K98" s="7">
        <v>46</v>
      </c>
      <c r="L98" s="7"/>
      <c r="M98" s="7"/>
      <c r="N98" s="7"/>
    </row>
    <row r="99" spans="1:14" ht="15">
      <c r="A99" s="6" t="s">
        <v>79</v>
      </c>
      <c r="B99" s="7">
        <v>79</v>
      </c>
      <c r="C99" s="7">
        <v>44</v>
      </c>
      <c r="D99" s="33">
        <v>35</v>
      </c>
      <c r="E99" s="34"/>
      <c r="F99" s="7">
        <v>19</v>
      </c>
      <c r="G99" s="7">
        <v>10</v>
      </c>
      <c r="H99" s="7">
        <v>9</v>
      </c>
      <c r="I99" s="7">
        <v>60</v>
      </c>
      <c r="J99" s="7">
        <v>34</v>
      </c>
      <c r="K99" s="7">
        <v>26</v>
      </c>
      <c r="L99" s="7"/>
      <c r="M99" s="7"/>
      <c r="N99" s="7"/>
    </row>
    <row r="100" spans="1:14" ht="15">
      <c r="A100" s="6" t="s">
        <v>80</v>
      </c>
      <c r="B100" s="7">
        <v>164</v>
      </c>
      <c r="C100" s="7">
        <v>92</v>
      </c>
      <c r="D100" s="33">
        <v>72</v>
      </c>
      <c r="E100" s="34"/>
      <c r="F100" s="7">
        <v>30</v>
      </c>
      <c r="G100" s="7">
        <v>14</v>
      </c>
      <c r="H100" s="7">
        <v>16</v>
      </c>
      <c r="I100" s="7">
        <v>134</v>
      </c>
      <c r="J100" s="7">
        <v>78</v>
      </c>
      <c r="K100" s="7">
        <v>56</v>
      </c>
      <c r="L100" s="7"/>
      <c r="M100" s="7"/>
      <c r="N100" s="7"/>
    </row>
    <row r="101" spans="1:14" ht="15">
      <c r="A101" s="4" t="s">
        <v>136</v>
      </c>
      <c r="B101" s="5">
        <v>560</v>
      </c>
      <c r="C101" s="5">
        <v>310</v>
      </c>
      <c r="D101" s="39">
        <v>250</v>
      </c>
      <c r="E101" s="40"/>
      <c r="F101" s="5">
        <v>100</v>
      </c>
      <c r="G101" s="5">
        <v>56</v>
      </c>
      <c r="H101" s="5">
        <v>44</v>
      </c>
      <c r="I101" s="5">
        <v>460</v>
      </c>
      <c r="J101" s="5">
        <v>254</v>
      </c>
      <c r="K101" s="5">
        <v>206</v>
      </c>
      <c r="L101" s="5"/>
      <c r="M101" s="5"/>
      <c r="N101" s="5"/>
    </row>
    <row r="102" spans="1:14" ht="15">
      <c r="A102" s="6" t="s">
        <v>81</v>
      </c>
      <c r="B102" s="7">
        <v>133</v>
      </c>
      <c r="C102" s="7">
        <v>71</v>
      </c>
      <c r="D102" s="33">
        <v>62</v>
      </c>
      <c r="E102" s="34"/>
      <c r="F102" s="7">
        <v>23</v>
      </c>
      <c r="G102" s="7">
        <v>14</v>
      </c>
      <c r="H102" s="7">
        <v>9</v>
      </c>
      <c r="I102" s="7">
        <v>110</v>
      </c>
      <c r="J102" s="7">
        <v>57</v>
      </c>
      <c r="K102" s="7">
        <v>53</v>
      </c>
      <c r="L102" s="7"/>
      <c r="M102" s="7"/>
      <c r="N102" s="7"/>
    </row>
    <row r="103" spans="1:14" ht="15">
      <c r="A103" s="6" t="s">
        <v>82</v>
      </c>
      <c r="B103" s="7">
        <v>168</v>
      </c>
      <c r="C103" s="7">
        <v>91</v>
      </c>
      <c r="D103" s="33">
        <v>77</v>
      </c>
      <c r="E103" s="34"/>
      <c r="F103" s="7">
        <v>21</v>
      </c>
      <c r="G103" s="7">
        <v>10</v>
      </c>
      <c r="H103" s="7">
        <v>11</v>
      </c>
      <c r="I103" s="7">
        <v>147</v>
      </c>
      <c r="J103" s="7">
        <v>81</v>
      </c>
      <c r="K103" s="7">
        <v>66</v>
      </c>
      <c r="L103" s="7"/>
      <c r="M103" s="7"/>
      <c r="N103" s="7"/>
    </row>
    <row r="104" spans="1:14" ht="15">
      <c r="A104" s="6" t="s">
        <v>83</v>
      </c>
      <c r="B104" s="7">
        <v>98</v>
      </c>
      <c r="C104" s="7">
        <v>54</v>
      </c>
      <c r="D104" s="33">
        <v>44</v>
      </c>
      <c r="E104" s="34"/>
      <c r="F104" s="7">
        <v>21</v>
      </c>
      <c r="G104" s="7">
        <v>13</v>
      </c>
      <c r="H104" s="7">
        <v>8</v>
      </c>
      <c r="I104" s="7">
        <v>77</v>
      </c>
      <c r="J104" s="7">
        <v>41</v>
      </c>
      <c r="K104" s="7">
        <v>36</v>
      </c>
      <c r="L104" s="7"/>
      <c r="M104" s="7"/>
      <c r="N104" s="7"/>
    </row>
    <row r="105" spans="1:14" ht="15">
      <c r="A105" s="6" t="s">
        <v>84</v>
      </c>
      <c r="B105" s="7">
        <v>105</v>
      </c>
      <c r="C105" s="7">
        <v>59</v>
      </c>
      <c r="D105" s="33">
        <v>46</v>
      </c>
      <c r="E105" s="34"/>
      <c r="F105" s="7">
        <v>23</v>
      </c>
      <c r="G105" s="7">
        <v>13</v>
      </c>
      <c r="H105" s="7">
        <v>10</v>
      </c>
      <c r="I105" s="7">
        <v>82</v>
      </c>
      <c r="J105" s="7">
        <v>46</v>
      </c>
      <c r="K105" s="7">
        <v>36</v>
      </c>
      <c r="L105" s="7"/>
      <c r="M105" s="7"/>
      <c r="N105" s="7"/>
    </row>
    <row r="106" spans="1:14" ht="15">
      <c r="A106" s="6" t="s">
        <v>85</v>
      </c>
      <c r="B106" s="7">
        <v>56</v>
      </c>
      <c r="C106" s="7">
        <v>35</v>
      </c>
      <c r="D106" s="33">
        <v>21</v>
      </c>
      <c r="E106" s="34"/>
      <c r="F106" s="7">
        <v>12</v>
      </c>
      <c r="G106" s="7">
        <v>6</v>
      </c>
      <c r="H106" s="7">
        <v>6</v>
      </c>
      <c r="I106" s="7">
        <v>44</v>
      </c>
      <c r="J106" s="7">
        <v>29</v>
      </c>
      <c r="K106" s="7">
        <v>15</v>
      </c>
      <c r="L106" s="7"/>
      <c r="M106" s="7"/>
      <c r="N106" s="7"/>
    </row>
    <row r="107" spans="1:14" ht="15">
      <c r="A107" s="4" t="s">
        <v>137</v>
      </c>
      <c r="B107" s="5">
        <v>133</v>
      </c>
      <c r="C107" s="5">
        <v>58</v>
      </c>
      <c r="D107" s="39">
        <v>75</v>
      </c>
      <c r="E107" s="40"/>
      <c r="F107" s="5">
        <v>36</v>
      </c>
      <c r="G107" s="5">
        <v>13</v>
      </c>
      <c r="H107" s="5">
        <v>23</v>
      </c>
      <c r="I107" s="5">
        <v>97</v>
      </c>
      <c r="J107" s="5">
        <v>45</v>
      </c>
      <c r="K107" s="5">
        <v>52</v>
      </c>
      <c r="L107" s="5"/>
      <c r="M107" s="5"/>
      <c r="N107" s="5"/>
    </row>
    <row r="108" spans="1:14" ht="15">
      <c r="A108" s="6" t="s">
        <v>86</v>
      </c>
      <c r="B108" s="7">
        <v>47</v>
      </c>
      <c r="C108" s="7">
        <v>23</v>
      </c>
      <c r="D108" s="33">
        <v>24</v>
      </c>
      <c r="E108" s="34"/>
      <c r="F108" s="7">
        <v>11</v>
      </c>
      <c r="G108" s="7">
        <v>4</v>
      </c>
      <c r="H108" s="7">
        <v>7</v>
      </c>
      <c r="I108" s="7">
        <v>36</v>
      </c>
      <c r="J108" s="7">
        <v>19</v>
      </c>
      <c r="K108" s="7">
        <v>17</v>
      </c>
      <c r="L108" s="7"/>
      <c r="M108" s="7"/>
      <c r="N108" s="7"/>
    </row>
    <row r="109" spans="1:14" ht="15">
      <c r="A109" s="6" t="s">
        <v>87</v>
      </c>
      <c r="B109" s="7">
        <v>36</v>
      </c>
      <c r="C109" s="7">
        <v>19</v>
      </c>
      <c r="D109" s="33">
        <v>17</v>
      </c>
      <c r="E109" s="34"/>
      <c r="F109" s="7">
        <v>11</v>
      </c>
      <c r="G109" s="7">
        <v>7</v>
      </c>
      <c r="H109" s="7">
        <v>4</v>
      </c>
      <c r="I109" s="7">
        <v>25</v>
      </c>
      <c r="J109" s="7">
        <v>12</v>
      </c>
      <c r="K109" s="7">
        <v>13</v>
      </c>
      <c r="L109" s="7"/>
      <c r="M109" s="7"/>
      <c r="N109" s="7"/>
    </row>
    <row r="110" spans="1:14" ht="15">
      <c r="A110" s="6" t="s">
        <v>88</v>
      </c>
      <c r="B110" s="7">
        <v>23</v>
      </c>
      <c r="C110" s="7">
        <v>10</v>
      </c>
      <c r="D110" s="33">
        <v>13</v>
      </c>
      <c r="E110" s="34"/>
      <c r="F110" s="7">
        <v>6</v>
      </c>
      <c r="G110" s="7">
        <v>1</v>
      </c>
      <c r="H110" s="7">
        <v>5</v>
      </c>
      <c r="I110" s="7">
        <v>17</v>
      </c>
      <c r="J110" s="7">
        <v>9</v>
      </c>
      <c r="K110" s="7">
        <v>8</v>
      </c>
      <c r="L110" s="7"/>
      <c r="M110" s="7"/>
      <c r="N110" s="7"/>
    </row>
    <row r="111" spans="1:14" ht="15">
      <c r="A111" s="6" t="s">
        <v>89</v>
      </c>
      <c r="B111" s="7">
        <v>17</v>
      </c>
      <c r="C111" s="7">
        <v>3</v>
      </c>
      <c r="D111" s="33">
        <v>14</v>
      </c>
      <c r="E111" s="34"/>
      <c r="F111" s="7">
        <v>4</v>
      </c>
      <c r="G111" s="7">
        <v>1</v>
      </c>
      <c r="H111" s="7">
        <v>3</v>
      </c>
      <c r="I111" s="7">
        <v>13</v>
      </c>
      <c r="J111" s="7">
        <v>2</v>
      </c>
      <c r="K111" s="7">
        <v>11</v>
      </c>
      <c r="L111" s="7"/>
      <c r="M111" s="7"/>
      <c r="N111" s="7"/>
    </row>
    <row r="112" spans="1:14" ht="15">
      <c r="A112" s="6" t="s">
        <v>90</v>
      </c>
      <c r="B112" s="7">
        <v>10</v>
      </c>
      <c r="C112" s="7">
        <v>3</v>
      </c>
      <c r="D112" s="33">
        <v>7</v>
      </c>
      <c r="E112" s="34"/>
      <c r="F112" s="7">
        <v>4</v>
      </c>
      <c r="G112" s="7"/>
      <c r="H112" s="7">
        <v>4</v>
      </c>
      <c r="I112" s="7">
        <v>6</v>
      </c>
      <c r="J112" s="7">
        <v>3</v>
      </c>
      <c r="K112" s="7">
        <v>3</v>
      </c>
      <c r="L112" s="7"/>
      <c r="M112" s="7"/>
      <c r="N112" s="7"/>
    </row>
    <row r="113" spans="1:14" ht="15">
      <c r="A113" s="4" t="s">
        <v>138</v>
      </c>
      <c r="B113" s="5">
        <v>26</v>
      </c>
      <c r="C113" s="5">
        <v>12</v>
      </c>
      <c r="D113" s="39">
        <v>14</v>
      </c>
      <c r="E113" s="40"/>
      <c r="F113" s="5">
        <v>4</v>
      </c>
      <c r="G113" s="5">
        <v>3</v>
      </c>
      <c r="H113" s="5">
        <v>1</v>
      </c>
      <c r="I113" s="5">
        <v>22</v>
      </c>
      <c r="J113" s="5">
        <v>9</v>
      </c>
      <c r="K113" s="5">
        <v>13</v>
      </c>
      <c r="L113" s="5"/>
      <c r="M113" s="5"/>
      <c r="N113" s="5"/>
    </row>
    <row r="114" spans="1:14" ht="15">
      <c r="A114" s="6" t="s">
        <v>91</v>
      </c>
      <c r="B114" s="7">
        <v>13</v>
      </c>
      <c r="C114" s="7">
        <v>4</v>
      </c>
      <c r="D114" s="33">
        <v>9</v>
      </c>
      <c r="E114" s="34"/>
      <c r="F114" s="7">
        <v>1</v>
      </c>
      <c r="G114" s="7"/>
      <c r="H114" s="7">
        <v>1</v>
      </c>
      <c r="I114" s="7">
        <v>12</v>
      </c>
      <c r="J114" s="7">
        <v>4</v>
      </c>
      <c r="K114" s="7">
        <v>8</v>
      </c>
      <c r="L114" s="7"/>
      <c r="M114" s="7"/>
      <c r="N114" s="7"/>
    </row>
    <row r="115" spans="1:14" ht="15">
      <c r="A115" s="6" t="s">
        <v>92</v>
      </c>
      <c r="B115" s="7">
        <v>3</v>
      </c>
      <c r="C115" s="7">
        <v>1</v>
      </c>
      <c r="D115" s="33">
        <v>2</v>
      </c>
      <c r="E115" s="34"/>
      <c r="F115" s="7"/>
      <c r="G115" s="7"/>
      <c r="H115" s="7"/>
      <c r="I115" s="7">
        <v>3</v>
      </c>
      <c r="J115" s="7">
        <v>1</v>
      </c>
      <c r="K115" s="7">
        <v>2</v>
      </c>
      <c r="L115" s="7"/>
      <c r="M115" s="7"/>
      <c r="N115" s="7"/>
    </row>
    <row r="116" spans="1:14" ht="15">
      <c r="A116" s="6" t="s">
        <v>93</v>
      </c>
      <c r="B116" s="7">
        <v>5</v>
      </c>
      <c r="C116" s="7">
        <v>2</v>
      </c>
      <c r="D116" s="33">
        <v>3</v>
      </c>
      <c r="E116" s="34"/>
      <c r="F116" s="7">
        <v>1</v>
      </c>
      <c r="G116" s="7">
        <v>1</v>
      </c>
      <c r="H116" s="7"/>
      <c r="I116" s="7">
        <v>4</v>
      </c>
      <c r="J116" s="7">
        <v>1</v>
      </c>
      <c r="K116" s="7">
        <v>3</v>
      </c>
      <c r="L116" s="7"/>
      <c r="M116" s="7"/>
      <c r="N116" s="7"/>
    </row>
    <row r="117" spans="1:14" ht="15">
      <c r="A117" s="6" t="s">
        <v>94</v>
      </c>
      <c r="B117" s="7">
        <v>4</v>
      </c>
      <c r="C117" s="7">
        <v>4</v>
      </c>
      <c r="D117" s="33"/>
      <c r="E117" s="34"/>
      <c r="F117" s="7">
        <v>1</v>
      </c>
      <c r="G117" s="7">
        <v>1</v>
      </c>
      <c r="H117" s="7"/>
      <c r="I117" s="7">
        <v>3</v>
      </c>
      <c r="J117" s="7">
        <v>3</v>
      </c>
      <c r="K117" s="7"/>
      <c r="L117" s="7"/>
      <c r="M117" s="7"/>
      <c r="N117" s="7"/>
    </row>
    <row r="118" spans="1:14" ht="15">
      <c r="A118" s="6" t="s">
        <v>95</v>
      </c>
      <c r="B118" s="7">
        <v>1</v>
      </c>
      <c r="C118" s="7">
        <v>1</v>
      </c>
      <c r="D118" s="33"/>
      <c r="E118" s="34"/>
      <c r="F118" s="7">
        <v>1</v>
      </c>
      <c r="G118" s="7">
        <v>1</v>
      </c>
      <c r="H118" s="7"/>
      <c r="I118" s="7"/>
      <c r="J118" s="7"/>
      <c r="K118" s="7"/>
      <c r="L118" s="7"/>
      <c r="M118" s="7"/>
      <c r="N118" s="7"/>
    </row>
    <row r="119" spans="1:14" ht="15">
      <c r="A119" s="4" t="s">
        <v>139</v>
      </c>
      <c r="B119" s="5">
        <v>5</v>
      </c>
      <c r="C119" s="5">
        <v>1</v>
      </c>
      <c r="D119" s="39">
        <v>4</v>
      </c>
      <c r="E119" s="40"/>
      <c r="F119" s="5">
        <v>2</v>
      </c>
      <c r="G119" s="5">
        <v>1</v>
      </c>
      <c r="H119" s="5">
        <v>1</v>
      </c>
      <c r="I119" s="5">
        <v>3</v>
      </c>
      <c r="J119" s="5"/>
      <c r="K119" s="5">
        <v>3</v>
      </c>
      <c r="L119" s="5"/>
      <c r="M119" s="5"/>
      <c r="N119" s="5"/>
    </row>
    <row r="120" spans="1:14" ht="15">
      <c r="A120" s="6" t="s">
        <v>96</v>
      </c>
      <c r="B120" s="7"/>
      <c r="C120" s="7"/>
      <c r="D120" s="33"/>
      <c r="E120" s="34"/>
      <c r="F120" s="7"/>
      <c r="G120" s="7"/>
      <c r="H120" s="7"/>
      <c r="I120" s="7"/>
      <c r="J120" s="7"/>
      <c r="K120" s="7"/>
      <c r="L120" s="7"/>
      <c r="M120" s="7"/>
      <c r="N120" s="7"/>
    </row>
    <row r="121" spans="1:14" ht="15">
      <c r="A121" s="6" t="s">
        <v>97</v>
      </c>
      <c r="B121" s="7">
        <v>2</v>
      </c>
      <c r="C121" s="7"/>
      <c r="D121" s="33">
        <v>2</v>
      </c>
      <c r="E121" s="34"/>
      <c r="F121" s="7"/>
      <c r="G121" s="7"/>
      <c r="H121" s="7"/>
      <c r="I121" s="7">
        <v>2</v>
      </c>
      <c r="J121" s="7"/>
      <c r="K121" s="7">
        <v>2</v>
      </c>
      <c r="L121" s="7"/>
      <c r="M121" s="7"/>
      <c r="N121" s="7"/>
    </row>
    <row r="122" spans="1:14" ht="15">
      <c r="A122" s="6" t="s">
        <v>98</v>
      </c>
      <c r="B122" s="7">
        <v>1</v>
      </c>
      <c r="C122" s="7">
        <v>1</v>
      </c>
      <c r="D122" s="33"/>
      <c r="E122" s="34"/>
      <c r="F122" s="7">
        <v>1</v>
      </c>
      <c r="G122" s="7">
        <v>1</v>
      </c>
      <c r="H122" s="7"/>
      <c r="I122" s="7"/>
      <c r="J122" s="7"/>
      <c r="K122" s="7"/>
      <c r="L122" s="7"/>
      <c r="M122" s="7"/>
      <c r="N122" s="7"/>
    </row>
    <row r="123" spans="1:14" ht="15">
      <c r="A123" s="6" t="s">
        <v>99</v>
      </c>
      <c r="B123" s="7">
        <v>1</v>
      </c>
      <c r="C123" s="7"/>
      <c r="D123" s="33">
        <v>1</v>
      </c>
      <c r="E123" s="34"/>
      <c r="F123" s="7">
        <v>1</v>
      </c>
      <c r="G123" s="7"/>
      <c r="H123" s="7">
        <v>1</v>
      </c>
      <c r="I123" s="7"/>
      <c r="J123" s="7"/>
      <c r="K123" s="7"/>
      <c r="L123" s="7"/>
      <c r="M123" s="7"/>
      <c r="N123" s="7"/>
    </row>
    <row r="124" spans="1:14" ht="15">
      <c r="A124" s="6" t="s">
        <v>100</v>
      </c>
      <c r="B124" s="7">
        <v>1</v>
      </c>
      <c r="C124" s="7"/>
      <c r="D124" s="33">
        <v>1</v>
      </c>
      <c r="E124" s="34"/>
      <c r="F124" s="7"/>
      <c r="G124" s="7"/>
      <c r="H124" s="7"/>
      <c r="I124" s="7">
        <v>1</v>
      </c>
      <c r="J124" s="7"/>
      <c r="K124" s="7">
        <v>1</v>
      </c>
      <c r="L124" s="7"/>
      <c r="M124" s="7"/>
      <c r="N124" s="7"/>
    </row>
    <row r="125" spans="1:14" ht="15">
      <c r="A125" s="4" t="s">
        <v>101</v>
      </c>
      <c r="B125" s="5">
        <v>6</v>
      </c>
      <c r="C125" s="5">
        <v>2</v>
      </c>
      <c r="D125" s="39">
        <v>4</v>
      </c>
      <c r="E125" s="40"/>
      <c r="F125" s="5">
        <v>2</v>
      </c>
      <c r="G125" s="5"/>
      <c r="H125" s="5">
        <v>2</v>
      </c>
      <c r="I125" s="5">
        <v>4</v>
      </c>
      <c r="J125" s="5">
        <v>2</v>
      </c>
      <c r="K125" s="5">
        <v>2</v>
      </c>
      <c r="L125" s="5"/>
      <c r="M125" s="5"/>
      <c r="N125" s="5"/>
    </row>
    <row r="126" spans="1:14" ht="15">
      <c r="A126" s="6" t="s">
        <v>101</v>
      </c>
      <c r="B126" s="7">
        <v>6</v>
      </c>
      <c r="C126" s="7">
        <v>2</v>
      </c>
      <c r="D126" s="33">
        <v>4</v>
      </c>
      <c r="E126" s="34"/>
      <c r="F126" s="7">
        <v>2</v>
      </c>
      <c r="G126" s="7"/>
      <c r="H126" s="7">
        <v>2</v>
      </c>
      <c r="I126" s="7">
        <v>4</v>
      </c>
      <c r="J126" s="7">
        <v>2</v>
      </c>
      <c r="K126" s="7">
        <v>2</v>
      </c>
      <c r="L126" s="7"/>
      <c r="M126" s="7"/>
      <c r="N126" s="7"/>
    </row>
    <row r="127" spans="1:14" ht="15">
      <c r="A127" s="4" t="s">
        <v>102</v>
      </c>
      <c r="B127" s="5">
        <v>1</v>
      </c>
      <c r="C127" s="5">
        <v>1</v>
      </c>
      <c r="D127" s="39"/>
      <c r="E127" s="40"/>
      <c r="F127" s="5"/>
      <c r="G127" s="5"/>
      <c r="H127" s="5"/>
      <c r="I127" s="5">
        <v>1</v>
      </c>
      <c r="J127" s="5">
        <v>1</v>
      </c>
      <c r="K127" s="5"/>
      <c r="L127" s="5"/>
      <c r="M127" s="5"/>
      <c r="N127" s="5"/>
    </row>
    <row r="128" spans="1:14" ht="15">
      <c r="A128" s="6" t="s">
        <v>102</v>
      </c>
      <c r="B128" s="7">
        <v>1</v>
      </c>
      <c r="C128" s="7">
        <v>1</v>
      </c>
      <c r="D128" s="33"/>
      <c r="E128" s="34"/>
      <c r="F128" s="7"/>
      <c r="G128" s="7"/>
      <c r="H128" s="7"/>
      <c r="I128" s="7">
        <v>1</v>
      </c>
      <c r="J128" s="7">
        <v>1</v>
      </c>
      <c r="K128" s="7"/>
      <c r="L128" s="7"/>
      <c r="M128" s="7"/>
      <c r="N128" s="7"/>
    </row>
    <row r="129" spans="1:14" ht="409.6" hidden="1" customHeight="1"/>
    <row r="130" spans="1:14" ht="7.9" customHeight="1"/>
    <row r="131" spans="1:14">
      <c r="A131" s="12" t="s">
        <v>141</v>
      </c>
      <c r="B131">
        <v>28.3</v>
      </c>
      <c r="C131">
        <v>27.8</v>
      </c>
      <c r="D131">
        <v>28.8</v>
      </c>
      <c r="F131">
        <v>27.9</v>
      </c>
      <c r="G131">
        <v>27.7</v>
      </c>
      <c r="H131">
        <v>28.2</v>
      </c>
      <c r="I131">
        <v>28.4</v>
      </c>
      <c r="J131">
        <v>27.8</v>
      </c>
      <c r="K131">
        <v>29</v>
      </c>
      <c r="L131">
        <v>31.8</v>
      </c>
      <c r="M131">
        <v>28.9</v>
      </c>
      <c r="N131">
        <v>35.799999999999997</v>
      </c>
    </row>
    <row r="132" spans="1:14">
      <c r="A132" s="18" t="s">
        <v>140</v>
      </c>
      <c r="B132">
        <v>25.3</v>
      </c>
      <c r="C132">
        <v>24.9</v>
      </c>
      <c r="D132">
        <v>25.7</v>
      </c>
      <c r="F132">
        <v>25.2</v>
      </c>
      <c r="G132">
        <v>25.1</v>
      </c>
      <c r="H132">
        <v>25.2</v>
      </c>
      <c r="I132">
        <v>25.3</v>
      </c>
      <c r="J132">
        <v>24.8</v>
      </c>
      <c r="K132">
        <v>25.8</v>
      </c>
      <c r="L132">
        <v>29.5</v>
      </c>
      <c r="M132">
        <v>24.5</v>
      </c>
      <c r="N132">
        <v>37</v>
      </c>
    </row>
  </sheetData>
  <mergeCells count="132">
    <mergeCell ref="D124:E124"/>
    <mergeCell ref="D125:E125"/>
    <mergeCell ref="D126:E126"/>
    <mergeCell ref="D127:E127"/>
    <mergeCell ref="D128:E128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9:E9"/>
    <mergeCell ref="A1:D1"/>
    <mergeCell ref="A2:A3"/>
    <mergeCell ref="B2:E2"/>
    <mergeCell ref="D16:E16"/>
    <mergeCell ref="D17:E17"/>
    <mergeCell ref="D18:E18"/>
    <mergeCell ref="D19:E19"/>
    <mergeCell ref="D20:E20"/>
    <mergeCell ref="F2:H2"/>
    <mergeCell ref="I2:K2"/>
    <mergeCell ref="L2:N2"/>
    <mergeCell ref="D3:E3"/>
    <mergeCell ref="D4:E4"/>
    <mergeCell ref="D5:E5"/>
    <mergeCell ref="D6:E6"/>
    <mergeCell ref="D7:E7"/>
    <mergeCell ref="D8:E8"/>
  </mergeCells>
  <phoneticPr fontId="0" type="noConversion"/>
  <pageMargins left="1" right="1" top="1" bottom="3.7833299212598428" header="1" footer="1"/>
  <pageSetup orientation="portrait" horizontalDpi="0" verticalDpi="0"/>
  <headerFooter alignWithMargins="0"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showGridLines="0" topLeftCell="A26" workbookViewId="0">
      <selection activeCell="B27" sqref="B27:B66"/>
    </sheetView>
  </sheetViews>
  <sheetFormatPr defaultRowHeight="12.75"/>
  <cols>
    <col min="1" max="1" width="19.42578125" customWidth="1"/>
    <col min="2" max="3" width="13.7109375" customWidth="1"/>
    <col min="4" max="4" width="9.85546875" customWidth="1"/>
    <col min="5" max="5" width="3.85546875" customWidth="1"/>
    <col min="6" max="14" width="13.7109375" customWidth="1"/>
    <col min="15" max="15" width="30.42578125" customWidth="1"/>
  </cols>
  <sheetData>
    <row r="1" spans="1:14" ht="28.9" customHeight="1">
      <c r="A1" s="41" t="s">
        <v>104</v>
      </c>
      <c r="B1" s="42"/>
      <c r="C1" s="42"/>
      <c r="D1" s="42"/>
    </row>
    <row r="2" spans="1:14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</row>
    <row r="3" spans="1:14" ht="15">
      <c r="A3" s="44"/>
      <c r="B3" s="1" t="s">
        <v>116</v>
      </c>
      <c r="C3" s="1" t="s">
        <v>117</v>
      </c>
      <c r="D3" s="35" t="s">
        <v>118</v>
      </c>
      <c r="E3" s="37"/>
      <c r="F3" s="1" t="s">
        <v>116</v>
      </c>
      <c r="G3" s="1" t="s">
        <v>117</v>
      </c>
      <c r="H3" s="1" t="s">
        <v>118</v>
      </c>
      <c r="I3" s="1" t="s">
        <v>116</v>
      </c>
      <c r="J3" s="1" t="s">
        <v>117</v>
      </c>
      <c r="K3" s="1" t="s">
        <v>118</v>
      </c>
      <c r="L3" s="1" t="s">
        <v>116</v>
      </c>
      <c r="M3" s="1" t="s">
        <v>117</v>
      </c>
      <c r="N3" s="1" t="s">
        <v>118</v>
      </c>
    </row>
    <row r="4" spans="1:14" ht="15">
      <c r="A4" s="2" t="s">
        <v>119</v>
      </c>
      <c r="B4" s="3">
        <v>51446</v>
      </c>
      <c r="C4" s="3">
        <v>26134</v>
      </c>
      <c r="D4" s="38">
        <v>25312</v>
      </c>
      <c r="E4" s="34"/>
      <c r="F4" s="3">
        <v>21453</v>
      </c>
      <c r="G4" s="3">
        <v>11171</v>
      </c>
      <c r="H4" s="3">
        <v>10282</v>
      </c>
      <c r="I4" s="3">
        <v>29993</v>
      </c>
      <c r="J4" s="3">
        <v>14963</v>
      </c>
      <c r="K4" s="3">
        <v>15030</v>
      </c>
      <c r="L4" s="3"/>
      <c r="M4" s="3"/>
      <c r="N4" s="3"/>
    </row>
    <row r="5" spans="1:14" ht="15">
      <c r="A5" s="4" t="s">
        <v>120</v>
      </c>
      <c r="B5" s="5">
        <v>6158</v>
      </c>
      <c r="C5" s="5">
        <v>3161</v>
      </c>
      <c r="D5" s="39">
        <v>2997</v>
      </c>
      <c r="E5" s="40"/>
      <c r="F5" s="5">
        <v>2579</v>
      </c>
      <c r="G5" s="5">
        <v>1329</v>
      </c>
      <c r="H5" s="5">
        <v>1250</v>
      </c>
      <c r="I5" s="5">
        <v>3579</v>
      </c>
      <c r="J5" s="5">
        <v>1832</v>
      </c>
      <c r="K5" s="5">
        <v>1747</v>
      </c>
      <c r="L5" s="5"/>
      <c r="M5" s="5"/>
      <c r="N5" s="5"/>
    </row>
    <row r="6" spans="1:14" ht="15">
      <c r="A6" s="6" t="s">
        <v>1</v>
      </c>
      <c r="B6" s="7">
        <v>1219</v>
      </c>
      <c r="C6" s="7">
        <v>618</v>
      </c>
      <c r="D6" s="33">
        <v>601</v>
      </c>
      <c r="E6" s="34"/>
      <c r="F6" s="7">
        <v>474</v>
      </c>
      <c r="G6" s="7">
        <v>251</v>
      </c>
      <c r="H6" s="7">
        <v>223</v>
      </c>
      <c r="I6" s="7">
        <v>745</v>
      </c>
      <c r="J6" s="7">
        <v>367</v>
      </c>
      <c r="K6" s="7">
        <v>378</v>
      </c>
      <c r="L6" s="7"/>
      <c r="M6" s="7"/>
      <c r="N6" s="7"/>
    </row>
    <row r="7" spans="1:14" ht="15">
      <c r="A7" s="6" t="s">
        <v>2</v>
      </c>
      <c r="B7" s="7">
        <v>1236</v>
      </c>
      <c r="C7" s="7">
        <v>646</v>
      </c>
      <c r="D7" s="33">
        <v>590</v>
      </c>
      <c r="E7" s="34"/>
      <c r="F7" s="7">
        <v>522</v>
      </c>
      <c r="G7" s="7">
        <v>259</v>
      </c>
      <c r="H7" s="7">
        <v>263</v>
      </c>
      <c r="I7" s="7">
        <v>714</v>
      </c>
      <c r="J7" s="7">
        <v>387</v>
      </c>
      <c r="K7" s="7">
        <v>327</v>
      </c>
      <c r="L7" s="7"/>
      <c r="M7" s="7"/>
      <c r="N7" s="7"/>
    </row>
    <row r="8" spans="1:14" ht="15">
      <c r="A8" s="6" t="s">
        <v>3</v>
      </c>
      <c r="B8" s="7">
        <v>1324</v>
      </c>
      <c r="C8" s="7">
        <v>685</v>
      </c>
      <c r="D8" s="33">
        <v>639</v>
      </c>
      <c r="E8" s="34"/>
      <c r="F8" s="7">
        <v>587</v>
      </c>
      <c r="G8" s="7">
        <v>302</v>
      </c>
      <c r="H8" s="7">
        <v>285</v>
      </c>
      <c r="I8" s="7">
        <v>737</v>
      </c>
      <c r="J8" s="7">
        <v>383</v>
      </c>
      <c r="K8" s="7">
        <v>354</v>
      </c>
      <c r="L8" s="7"/>
      <c r="M8" s="7"/>
      <c r="N8" s="7"/>
    </row>
    <row r="9" spans="1:14" ht="15">
      <c r="A9" s="6" t="s">
        <v>4</v>
      </c>
      <c r="B9" s="7">
        <v>1217</v>
      </c>
      <c r="C9" s="7">
        <v>612</v>
      </c>
      <c r="D9" s="33">
        <v>605</v>
      </c>
      <c r="E9" s="34"/>
      <c r="F9" s="7">
        <v>503</v>
      </c>
      <c r="G9" s="7">
        <v>252</v>
      </c>
      <c r="H9" s="7">
        <v>251</v>
      </c>
      <c r="I9" s="7">
        <v>714</v>
      </c>
      <c r="J9" s="7">
        <v>360</v>
      </c>
      <c r="K9" s="7">
        <v>354</v>
      </c>
      <c r="L9" s="7"/>
      <c r="M9" s="7"/>
      <c r="N9" s="7"/>
    </row>
    <row r="10" spans="1:14" ht="15">
      <c r="A10" s="6" t="s">
        <v>5</v>
      </c>
      <c r="B10" s="7">
        <v>1162</v>
      </c>
      <c r="C10" s="7">
        <v>600</v>
      </c>
      <c r="D10" s="33">
        <v>562</v>
      </c>
      <c r="E10" s="34"/>
      <c r="F10" s="7">
        <v>493</v>
      </c>
      <c r="G10" s="7">
        <v>265</v>
      </c>
      <c r="H10" s="7">
        <v>228</v>
      </c>
      <c r="I10" s="7">
        <v>669</v>
      </c>
      <c r="J10" s="7">
        <v>335</v>
      </c>
      <c r="K10" s="7">
        <v>334</v>
      </c>
      <c r="L10" s="7"/>
      <c r="M10" s="7"/>
      <c r="N10" s="7"/>
    </row>
    <row r="11" spans="1:14" ht="15">
      <c r="A11" s="4" t="s">
        <v>121</v>
      </c>
      <c r="B11" s="5">
        <v>4764</v>
      </c>
      <c r="C11" s="5">
        <v>2417</v>
      </c>
      <c r="D11" s="39">
        <v>2347</v>
      </c>
      <c r="E11" s="40"/>
      <c r="F11" s="5">
        <v>1940</v>
      </c>
      <c r="G11" s="5">
        <v>1015</v>
      </c>
      <c r="H11" s="5">
        <v>925</v>
      </c>
      <c r="I11" s="5">
        <v>2824</v>
      </c>
      <c r="J11" s="5">
        <v>1402</v>
      </c>
      <c r="K11" s="5">
        <v>1422</v>
      </c>
      <c r="L11" s="5"/>
      <c r="M11" s="5"/>
      <c r="N11" s="5"/>
    </row>
    <row r="12" spans="1:14" ht="15">
      <c r="A12" s="6" t="s">
        <v>6</v>
      </c>
      <c r="B12" s="7">
        <v>1184</v>
      </c>
      <c r="C12" s="7">
        <v>604</v>
      </c>
      <c r="D12" s="33">
        <v>580</v>
      </c>
      <c r="E12" s="34"/>
      <c r="F12" s="7">
        <v>457</v>
      </c>
      <c r="G12" s="7">
        <v>243</v>
      </c>
      <c r="H12" s="7">
        <v>214</v>
      </c>
      <c r="I12" s="7">
        <v>727</v>
      </c>
      <c r="J12" s="7">
        <v>361</v>
      </c>
      <c r="K12" s="7">
        <v>366</v>
      </c>
      <c r="L12" s="7"/>
      <c r="M12" s="7"/>
      <c r="N12" s="7"/>
    </row>
    <row r="13" spans="1:14" ht="15">
      <c r="A13" s="6" t="s">
        <v>7</v>
      </c>
      <c r="B13" s="7">
        <v>1001</v>
      </c>
      <c r="C13" s="7">
        <v>483</v>
      </c>
      <c r="D13" s="33">
        <v>518</v>
      </c>
      <c r="E13" s="34"/>
      <c r="F13" s="7">
        <v>391</v>
      </c>
      <c r="G13" s="7">
        <v>192</v>
      </c>
      <c r="H13" s="7">
        <v>199</v>
      </c>
      <c r="I13" s="7">
        <v>610</v>
      </c>
      <c r="J13" s="7">
        <v>291</v>
      </c>
      <c r="K13" s="7">
        <v>319</v>
      </c>
      <c r="L13" s="7"/>
      <c r="M13" s="7"/>
      <c r="N13" s="7"/>
    </row>
    <row r="14" spans="1:14" ht="15">
      <c r="A14" s="6" t="s">
        <v>8</v>
      </c>
      <c r="B14" s="7">
        <v>906</v>
      </c>
      <c r="C14" s="7">
        <v>454</v>
      </c>
      <c r="D14" s="33">
        <v>452</v>
      </c>
      <c r="E14" s="34"/>
      <c r="F14" s="7">
        <v>394</v>
      </c>
      <c r="G14" s="7">
        <v>206</v>
      </c>
      <c r="H14" s="7">
        <v>188</v>
      </c>
      <c r="I14" s="7">
        <v>512</v>
      </c>
      <c r="J14" s="7">
        <v>248</v>
      </c>
      <c r="K14" s="7">
        <v>264</v>
      </c>
      <c r="L14" s="7"/>
      <c r="M14" s="7"/>
      <c r="N14" s="7"/>
    </row>
    <row r="15" spans="1:14" ht="15">
      <c r="A15" s="6" t="s">
        <v>9</v>
      </c>
      <c r="B15" s="7">
        <v>848</v>
      </c>
      <c r="C15" s="7">
        <v>435</v>
      </c>
      <c r="D15" s="33">
        <v>413</v>
      </c>
      <c r="E15" s="34"/>
      <c r="F15" s="7">
        <v>371</v>
      </c>
      <c r="G15" s="7">
        <v>192</v>
      </c>
      <c r="H15" s="7">
        <v>179</v>
      </c>
      <c r="I15" s="7">
        <v>477</v>
      </c>
      <c r="J15" s="7">
        <v>243</v>
      </c>
      <c r="K15" s="7">
        <v>234</v>
      </c>
      <c r="L15" s="7"/>
      <c r="M15" s="7"/>
      <c r="N15" s="7"/>
    </row>
    <row r="16" spans="1:14" ht="15">
      <c r="A16" s="6" t="s">
        <v>10</v>
      </c>
      <c r="B16" s="7">
        <v>825</v>
      </c>
      <c r="C16" s="7">
        <v>441</v>
      </c>
      <c r="D16" s="33">
        <v>384</v>
      </c>
      <c r="E16" s="34"/>
      <c r="F16" s="7">
        <v>327</v>
      </c>
      <c r="G16" s="7">
        <v>182</v>
      </c>
      <c r="H16" s="7">
        <v>145</v>
      </c>
      <c r="I16" s="7">
        <v>498</v>
      </c>
      <c r="J16" s="7">
        <v>259</v>
      </c>
      <c r="K16" s="7">
        <v>239</v>
      </c>
      <c r="L16" s="7"/>
      <c r="M16" s="7"/>
      <c r="N16" s="7"/>
    </row>
    <row r="17" spans="1:14" ht="15">
      <c r="A17" s="4" t="s">
        <v>122</v>
      </c>
      <c r="B17" s="5">
        <v>3690</v>
      </c>
      <c r="C17" s="5">
        <v>1878</v>
      </c>
      <c r="D17" s="39">
        <v>1812</v>
      </c>
      <c r="E17" s="40"/>
      <c r="F17" s="5">
        <v>1457</v>
      </c>
      <c r="G17" s="5">
        <v>771</v>
      </c>
      <c r="H17" s="5">
        <v>686</v>
      </c>
      <c r="I17" s="5">
        <v>2233</v>
      </c>
      <c r="J17" s="5">
        <v>1107</v>
      </c>
      <c r="K17" s="5">
        <v>1126</v>
      </c>
      <c r="L17" s="5"/>
      <c r="M17" s="5"/>
      <c r="N17" s="5"/>
    </row>
    <row r="18" spans="1:14" ht="15">
      <c r="A18" s="6" t="s">
        <v>11</v>
      </c>
      <c r="B18" s="7">
        <v>727</v>
      </c>
      <c r="C18" s="7">
        <v>385</v>
      </c>
      <c r="D18" s="33">
        <v>342</v>
      </c>
      <c r="E18" s="34"/>
      <c r="F18" s="7">
        <v>287</v>
      </c>
      <c r="G18" s="7">
        <v>148</v>
      </c>
      <c r="H18" s="7">
        <v>139</v>
      </c>
      <c r="I18" s="7">
        <v>440</v>
      </c>
      <c r="J18" s="7">
        <v>237</v>
      </c>
      <c r="K18" s="7">
        <v>203</v>
      </c>
      <c r="L18" s="7"/>
      <c r="M18" s="7"/>
      <c r="N18" s="7"/>
    </row>
    <row r="19" spans="1:14" ht="15">
      <c r="A19" s="6" t="s">
        <v>12</v>
      </c>
      <c r="B19" s="7">
        <v>761</v>
      </c>
      <c r="C19" s="7">
        <v>381</v>
      </c>
      <c r="D19" s="33">
        <v>380</v>
      </c>
      <c r="E19" s="34"/>
      <c r="F19" s="7">
        <v>322</v>
      </c>
      <c r="G19" s="7">
        <v>161</v>
      </c>
      <c r="H19" s="7">
        <v>161</v>
      </c>
      <c r="I19" s="7">
        <v>439</v>
      </c>
      <c r="J19" s="7">
        <v>220</v>
      </c>
      <c r="K19" s="7">
        <v>219</v>
      </c>
      <c r="L19" s="7"/>
      <c r="M19" s="7"/>
      <c r="N19" s="7"/>
    </row>
    <row r="20" spans="1:14" ht="15">
      <c r="A20" s="6" t="s">
        <v>13</v>
      </c>
      <c r="B20" s="7">
        <v>697</v>
      </c>
      <c r="C20" s="7">
        <v>351</v>
      </c>
      <c r="D20" s="33">
        <v>346</v>
      </c>
      <c r="E20" s="34"/>
      <c r="F20" s="7">
        <v>267</v>
      </c>
      <c r="G20" s="7">
        <v>142</v>
      </c>
      <c r="H20" s="7">
        <v>125</v>
      </c>
      <c r="I20" s="7">
        <v>430</v>
      </c>
      <c r="J20" s="7">
        <v>209</v>
      </c>
      <c r="K20" s="7">
        <v>221</v>
      </c>
      <c r="L20" s="7"/>
      <c r="M20" s="7"/>
      <c r="N20" s="7"/>
    </row>
    <row r="21" spans="1:14" ht="15">
      <c r="A21" s="6" t="s">
        <v>14</v>
      </c>
      <c r="B21" s="7">
        <v>751</v>
      </c>
      <c r="C21" s="7">
        <v>375</v>
      </c>
      <c r="D21" s="33">
        <v>376</v>
      </c>
      <c r="E21" s="34"/>
      <c r="F21" s="7">
        <v>274</v>
      </c>
      <c r="G21" s="7">
        <v>145</v>
      </c>
      <c r="H21" s="7">
        <v>129</v>
      </c>
      <c r="I21" s="7">
        <v>477</v>
      </c>
      <c r="J21" s="7">
        <v>230</v>
      </c>
      <c r="K21" s="7">
        <v>247</v>
      </c>
      <c r="L21" s="7"/>
      <c r="M21" s="7"/>
      <c r="N21" s="7"/>
    </row>
    <row r="22" spans="1:14" ht="15">
      <c r="A22" s="6" t="s">
        <v>15</v>
      </c>
      <c r="B22" s="7">
        <v>754</v>
      </c>
      <c r="C22" s="7">
        <v>386</v>
      </c>
      <c r="D22" s="33">
        <v>368</v>
      </c>
      <c r="E22" s="34"/>
      <c r="F22" s="7">
        <v>307</v>
      </c>
      <c r="G22" s="7">
        <v>175</v>
      </c>
      <c r="H22" s="7">
        <v>132</v>
      </c>
      <c r="I22" s="7">
        <v>447</v>
      </c>
      <c r="J22" s="7">
        <v>211</v>
      </c>
      <c r="K22" s="7">
        <v>236</v>
      </c>
      <c r="L22" s="7"/>
      <c r="M22" s="7"/>
      <c r="N22" s="7"/>
    </row>
    <row r="23" spans="1:14" ht="15">
      <c r="A23" s="4" t="s">
        <v>123</v>
      </c>
      <c r="B23" s="5">
        <v>4472</v>
      </c>
      <c r="C23" s="5">
        <v>2254</v>
      </c>
      <c r="D23" s="39">
        <v>2218</v>
      </c>
      <c r="E23" s="40"/>
      <c r="F23" s="5">
        <v>1673</v>
      </c>
      <c r="G23" s="5">
        <v>908</v>
      </c>
      <c r="H23" s="5">
        <v>765</v>
      </c>
      <c r="I23" s="5">
        <v>2799</v>
      </c>
      <c r="J23" s="5">
        <v>1346</v>
      </c>
      <c r="K23" s="5">
        <v>1453</v>
      </c>
      <c r="L23" s="5"/>
      <c r="M23" s="5"/>
      <c r="N23" s="5"/>
    </row>
    <row r="24" spans="1:14" ht="15">
      <c r="A24" s="6" t="s">
        <v>16</v>
      </c>
      <c r="B24" s="7">
        <v>859</v>
      </c>
      <c r="C24" s="7">
        <v>460</v>
      </c>
      <c r="D24" s="33">
        <v>399</v>
      </c>
      <c r="E24" s="34"/>
      <c r="F24" s="7">
        <v>315</v>
      </c>
      <c r="G24" s="7">
        <v>181</v>
      </c>
      <c r="H24" s="7">
        <v>134</v>
      </c>
      <c r="I24" s="7">
        <v>544</v>
      </c>
      <c r="J24" s="7">
        <v>279</v>
      </c>
      <c r="K24" s="7">
        <v>265</v>
      </c>
      <c r="L24" s="7"/>
      <c r="M24" s="7"/>
      <c r="N24" s="7"/>
    </row>
    <row r="25" spans="1:14" ht="15">
      <c r="A25" s="6" t="s">
        <v>17</v>
      </c>
      <c r="B25" s="7">
        <v>844</v>
      </c>
      <c r="C25" s="7">
        <v>434</v>
      </c>
      <c r="D25" s="33">
        <v>410</v>
      </c>
      <c r="E25" s="34"/>
      <c r="F25" s="7">
        <v>305</v>
      </c>
      <c r="G25" s="7">
        <v>162</v>
      </c>
      <c r="H25" s="7">
        <v>143</v>
      </c>
      <c r="I25" s="7">
        <v>539</v>
      </c>
      <c r="J25" s="7">
        <v>272</v>
      </c>
      <c r="K25" s="7">
        <v>267</v>
      </c>
      <c r="L25" s="7"/>
      <c r="M25" s="7"/>
      <c r="N25" s="7"/>
    </row>
    <row r="26" spans="1:14" ht="15">
      <c r="A26" s="6" t="s">
        <v>18</v>
      </c>
      <c r="B26" s="7">
        <v>866</v>
      </c>
      <c r="C26" s="7">
        <v>439</v>
      </c>
      <c r="D26" s="33">
        <v>427</v>
      </c>
      <c r="E26" s="34"/>
      <c r="F26" s="7">
        <v>293</v>
      </c>
      <c r="G26" s="7">
        <v>155</v>
      </c>
      <c r="H26" s="7">
        <v>138</v>
      </c>
      <c r="I26" s="7">
        <v>573</v>
      </c>
      <c r="J26" s="7">
        <v>284</v>
      </c>
      <c r="K26" s="7">
        <v>289</v>
      </c>
      <c r="L26" s="7"/>
      <c r="M26" s="7"/>
      <c r="N26" s="7"/>
    </row>
    <row r="27" spans="1:14" ht="15">
      <c r="A27" s="6" t="s">
        <v>19</v>
      </c>
      <c r="B27" s="7">
        <v>992</v>
      </c>
      <c r="C27" s="7">
        <v>496</v>
      </c>
      <c r="D27" s="33">
        <v>496</v>
      </c>
      <c r="E27" s="34"/>
      <c r="F27" s="7">
        <v>381</v>
      </c>
      <c r="G27" s="7">
        <v>212</v>
      </c>
      <c r="H27" s="7">
        <v>169</v>
      </c>
      <c r="I27" s="7">
        <v>611</v>
      </c>
      <c r="J27" s="7">
        <v>284</v>
      </c>
      <c r="K27" s="7">
        <v>327</v>
      </c>
      <c r="L27" s="7"/>
      <c r="M27" s="7"/>
      <c r="N27" s="7"/>
    </row>
    <row r="28" spans="1:14" ht="15">
      <c r="A28" s="6" t="s">
        <v>20</v>
      </c>
      <c r="B28" s="7">
        <v>911</v>
      </c>
      <c r="C28" s="7">
        <v>425</v>
      </c>
      <c r="D28" s="33">
        <v>486</v>
      </c>
      <c r="E28" s="34"/>
      <c r="F28" s="7">
        <v>379</v>
      </c>
      <c r="G28" s="7">
        <v>198</v>
      </c>
      <c r="H28" s="7">
        <v>181</v>
      </c>
      <c r="I28" s="7">
        <v>532</v>
      </c>
      <c r="J28" s="7">
        <v>227</v>
      </c>
      <c r="K28" s="7">
        <v>305</v>
      </c>
      <c r="L28" s="7"/>
      <c r="M28" s="7"/>
      <c r="N28" s="7"/>
    </row>
    <row r="29" spans="1:14" ht="15">
      <c r="A29" s="4" t="s">
        <v>124</v>
      </c>
      <c r="B29" s="5">
        <v>5581</v>
      </c>
      <c r="C29" s="5">
        <v>2564</v>
      </c>
      <c r="D29" s="39">
        <v>3017</v>
      </c>
      <c r="E29" s="40"/>
      <c r="F29" s="5">
        <v>2143</v>
      </c>
      <c r="G29" s="5">
        <v>961</v>
      </c>
      <c r="H29" s="5">
        <v>1182</v>
      </c>
      <c r="I29" s="5">
        <v>3438</v>
      </c>
      <c r="J29" s="5">
        <v>1603</v>
      </c>
      <c r="K29" s="5">
        <v>1835</v>
      </c>
      <c r="L29" s="5"/>
      <c r="M29" s="5"/>
      <c r="N29" s="5"/>
    </row>
    <row r="30" spans="1:14" ht="15">
      <c r="A30" s="6" t="s">
        <v>21</v>
      </c>
      <c r="B30" s="7">
        <v>1029</v>
      </c>
      <c r="C30" s="7">
        <v>466</v>
      </c>
      <c r="D30" s="33">
        <v>563</v>
      </c>
      <c r="E30" s="34"/>
      <c r="F30" s="7">
        <v>413</v>
      </c>
      <c r="G30" s="7">
        <v>207</v>
      </c>
      <c r="H30" s="7">
        <v>206</v>
      </c>
      <c r="I30" s="7">
        <v>616</v>
      </c>
      <c r="J30" s="7">
        <v>259</v>
      </c>
      <c r="K30" s="7">
        <v>357</v>
      </c>
      <c r="L30" s="7"/>
      <c r="M30" s="7"/>
      <c r="N30" s="7"/>
    </row>
    <row r="31" spans="1:14" ht="15">
      <c r="A31" s="6" t="s">
        <v>22</v>
      </c>
      <c r="B31" s="7">
        <v>1065</v>
      </c>
      <c r="C31" s="7">
        <v>490</v>
      </c>
      <c r="D31" s="33">
        <v>575</v>
      </c>
      <c r="E31" s="34"/>
      <c r="F31" s="7">
        <v>388</v>
      </c>
      <c r="G31" s="7">
        <v>166</v>
      </c>
      <c r="H31" s="7">
        <v>222</v>
      </c>
      <c r="I31" s="7">
        <v>677</v>
      </c>
      <c r="J31" s="7">
        <v>324</v>
      </c>
      <c r="K31" s="7">
        <v>353</v>
      </c>
      <c r="L31" s="7"/>
      <c r="M31" s="7"/>
      <c r="N31" s="7"/>
    </row>
    <row r="32" spans="1:14" ht="15">
      <c r="A32" s="6" t="s">
        <v>23</v>
      </c>
      <c r="B32" s="7">
        <v>1116</v>
      </c>
      <c r="C32" s="7">
        <v>515</v>
      </c>
      <c r="D32" s="33">
        <v>601</v>
      </c>
      <c r="E32" s="34"/>
      <c r="F32" s="7">
        <v>430</v>
      </c>
      <c r="G32" s="7">
        <v>182</v>
      </c>
      <c r="H32" s="7">
        <v>248</v>
      </c>
      <c r="I32" s="7">
        <v>686</v>
      </c>
      <c r="J32" s="7">
        <v>333</v>
      </c>
      <c r="K32" s="7">
        <v>353</v>
      </c>
      <c r="L32" s="7"/>
      <c r="M32" s="7"/>
      <c r="N32" s="7"/>
    </row>
    <row r="33" spans="1:14" ht="15">
      <c r="A33" s="6" t="s">
        <v>24</v>
      </c>
      <c r="B33" s="7">
        <v>1139</v>
      </c>
      <c r="C33" s="7">
        <v>535</v>
      </c>
      <c r="D33" s="33">
        <v>604</v>
      </c>
      <c r="E33" s="34"/>
      <c r="F33" s="7">
        <v>426</v>
      </c>
      <c r="G33" s="7">
        <v>196</v>
      </c>
      <c r="H33" s="7">
        <v>230</v>
      </c>
      <c r="I33" s="7">
        <v>713</v>
      </c>
      <c r="J33" s="7">
        <v>339</v>
      </c>
      <c r="K33" s="7">
        <v>374</v>
      </c>
      <c r="L33" s="7"/>
      <c r="M33" s="7"/>
      <c r="N33" s="7"/>
    </row>
    <row r="34" spans="1:14" ht="15">
      <c r="A34" s="6" t="s">
        <v>25</v>
      </c>
      <c r="B34" s="7">
        <v>1232</v>
      </c>
      <c r="C34" s="7">
        <v>558</v>
      </c>
      <c r="D34" s="33">
        <v>674</v>
      </c>
      <c r="E34" s="34"/>
      <c r="F34" s="7">
        <v>486</v>
      </c>
      <c r="G34" s="7">
        <v>210</v>
      </c>
      <c r="H34" s="7">
        <v>276</v>
      </c>
      <c r="I34" s="7">
        <v>746</v>
      </c>
      <c r="J34" s="7">
        <v>348</v>
      </c>
      <c r="K34" s="7">
        <v>398</v>
      </c>
      <c r="L34" s="7"/>
      <c r="M34" s="7"/>
      <c r="N34" s="7"/>
    </row>
    <row r="35" spans="1:14" ht="15">
      <c r="A35" s="4" t="s">
        <v>125</v>
      </c>
      <c r="B35" s="5">
        <v>6844</v>
      </c>
      <c r="C35" s="5">
        <v>3101</v>
      </c>
      <c r="D35" s="39">
        <v>3743</v>
      </c>
      <c r="E35" s="40"/>
      <c r="F35" s="5">
        <v>2939</v>
      </c>
      <c r="G35" s="5">
        <v>1294</v>
      </c>
      <c r="H35" s="5">
        <v>1645</v>
      </c>
      <c r="I35" s="5">
        <v>3905</v>
      </c>
      <c r="J35" s="5">
        <v>1807</v>
      </c>
      <c r="K35" s="5">
        <v>2098</v>
      </c>
      <c r="L35" s="5"/>
      <c r="M35" s="5"/>
      <c r="N35" s="5"/>
    </row>
    <row r="36" spans="1:14" ht="15">
      <c r="A36" s="6" t="s">
        <v>26</v>
      </c>
      <c r="B36" s="7">
        <v>1403</v>
      </c>
      <c r="C36" s="7">
        <v>635</v>
      </c>
      <c r="D36" s="33">
        <v>768</v>
      </c>
      <c r="E36" s="34"/>
      <c r="F36" s="7">
        <v>578</v>
      </c>
      <c r="G36" s="7">
        <v>257</v>
      </c>
      <c r="H36" s="7">
        <v>321</v>
      </c>
      <c r="I36" s="7">
        <v>825</v>
      </c>
      <c r="J36" s="7">
        <v>378</v>
      </c>
      <c r="K36" s="7">
        <v>447</v>
      </c>
      <c r="L36" s="7"/>
      <c r="M36" s="7"/>
      <c r="N36" s="7"/>
    </row>
    <row r="37" spans="1:14" ht="15">
      <c r="A37" s="6" t="s">
        <v>27</v>
      </c>
      <c r="B37" s="7">
        <v>1286</v>
      </c>
      <c r="C37" s="7">
        <v>543</v>
      </c>
      <c r="D37" s="33">
        <v>743</v>
      </c>
      <c r="E37" s="34"/>
      <c r="F37" s="7">
        <v>552</v>
      </c>
      <c r="G37" s="7">
        <v>208</v>
      </c>
      <c r="H37" s="7">
        <v>344</v>
      </c>
      <c r="I37" s="7">
        <v>734</v>
      </c>
      <c r="J37" s="7">
        <v>335</v>
      </c>
      <c r="K37" s="7">
        <v>399</v>
      </c>
      <c r="L37" s="7"/>
      <c r="M37" s="7"/>
      <c r="N37" s="7"/>
    </row>
    <row r="38" spans="1:14" ht="15">
      <c r="A38" s="6" t="s">
        <v>28</v>
      </c>
      <c r="B38" s="7">
        <v>1332</v>
      </c>
      <c r="C38" s="7">
        <v>583</v>
      </c>
      <c r="D38" s="33">
        <v>749</v>
      </c>
      <c r="E38" s="34"/>
      <c r="F38" s="7">
        <v>563</v>
      </c>
      <c r="G38" s="7">
        <v>241</v>
      </c>
      <c r="H38" s="7">
        <v>322</v>
      </c>
      <c r="I38" s="7">
        <v>769</v>
      </c>
      <c r="J38" s="7">
        <v>342</v>
      </c>
      <c r="K38" s="7">
        <v>427</v>
      </c>
      <c r="L38" s="7"/>
      <c r="M38" s="7"/>
      <c r="N38" s="7"/>
    </row>
    <row r="39" spans="1:14" ht="15">
      <c r="A39" s="6" t="s">
        <v>29</v>
      </c>
      <c r="B39" s="7">
        <v>1502</v>
      </c>
      <c r="C39" s="7">
        <v>704</v>
      </c>
      <c r="D39" s="33">
        <v>798</v>
      </c>
      <c r="E39" s="34"/>
      <c r="F39" s="7">
        <v>637</v>
      </c>
      <c r="G39" s="7">
        <v>282</v>
      </c>
      <c r="H39" s="7">
        <v>355</v>
      </c>
      <c r="I39" s="7">
        <v>865</v>
      </c>
      <c r="J39" s="7">
        <v>422</v>
      </c>
      <c r="K39" s="7">
        <v>443</v>
      </c>
      <c r="L39" s="7"/>
      <c r="M39" s="7"/>
      <c r="N39" s="7"/>
    </row>
    <row r="40" spans="1:14" ht="15">
      <c r="A40" s="6" t="s">
        <v>30</v>
      </c>
      <c r="B40" s="7">
        <v>1321</v>
      </c>
      <c r="C40" s="7">
        <v>636</v>
      </c>
      <c r="D40" s="33">
        <v>685</v>
      </c>
      <c r="E40" s="34"/>
      <c r="F40" s="7">
        <v>609</v>
      </c>
      <c r="G40" s="7">
        <v>306</v>
      </c>
      <c r="H40" s="7">
        <v>303</v>
      </c>
      <c r="I40" s="7">
        <v>712</v>
      </c>
      <c r="J40" s="7">
        <v>330</v>
      </c>
      <c r="K40" s="7">
        <v>382</v>
      </c>
      <c r="L40" s="7"/>
      <c r="M40" s="7"/>
      <c r="N40" s="7"/>
    </row>
    <row r="41" spans="1:14" ht="15">
      <c r="A41" s="4" t="s">
        <v>126</v>
      </c>
      <c r="B41" s="5">
        <v>6356</v>
      </c>
      <c r="C41" s="5">
        <v>3536</v>
      </c>
      <c r="D41" s="39">
        <v>2820</v>
      </c>
      <c r="E41" s="40"/>
      <c r="F41" s="5">
        <v>2956</v>
      </c>
      <c r="G41" s="5">
        <v>1660</v>
      </c>
      <c r="H41" s="5">
        <v>1296</v>
      </c>
      <c r="I41" s="5">
        <v>3400</v>
      </c>
      <c r="J41" s="5">
        <v>1876</v>
      </c>
      <c r="K41" s="5">
        <v>1524</v>
      </c>
      <c r="L41" s="5"/>
      <c r="M41" s="5"/>
      <c r="N41" s="5"/>
    </row>
    <row r="42" spans="1:14" ht="15">
      <c r="A42" s="6" t="s">
        <v>31</v>
      </c>
      <c r="B42" s="7">
        <v>1611</v>
      </c>
      <c r="C42" s="7">
        <v>884</v>
      </c>
      <c r="D42" s="33">
        <v>727</v>
      </c>
      <c r="E42" s="34"/>
      <c r="F42" s="7">
        <v>716</v>
      </c>
      <c r="G42" s="7">
        <v>399</v>
      </c>
      <c r="H42" s="7">
        <v>317</v>
      </c>
      <c r="I42" s="7">
        <v>895</v>
      </c>
      <c r="J42" s="7">
        <v>485</v>
      </c>
      <c r="K42" s="7">
        <v>410</v>
      </c>
      <c r="L42" s="7"/>
      <c r="M42" s="7"/>
      <c r="N42" s="7"/>
    </row>
    <row r="43" spans="1:14" ht="15">
      <c r="A43" s="6" t="s">
        <v>32</v>
      </c>
      <c r="B43" s="7">
        <v>1376</v>
      </c>
      <c r="C43" s="7">
        <v>713</v>
      </c>
      <c r="D43" s="33">
        <v>663</v>
      </c>
      <c r="E43" s="34"/>
      <c r="F43" s="7">
        <v>645</v>
      </c>
      <c r="G43" s="7">
        <v>330</v>
      </c>
      <c r="H43" s="7">
        <v>315</v>
      </c>
      <c r="I43" s="7">
        <v>731</v>
      </c>
      <c r="J43" s="7">
        <v>383</v>
      </c>
      <c r="K43" s="7">
        <v>348</v>
      </c>
      <c r="L43" s="7"/>
      <c r="M43" s="7"/>
      <c r="N43" s="7"/>
    </row>
    <row r="44" spans="1:14" ht="15">
      <c r="A44" s="6" t="s">
        <v>33</v>
      </c>
      <c r="B44" s="7">
        <v>1317</v>
      </c>
      <c r="C44" s="7">
        <v>709</v>
      </c>
      <c r="D44" s="33">
        <v>608</v>
      </c>
      <c r="E44" s="34"/>
      <c r="F44" s="7">
        <v>636</v>
      </c>
      <c r="G44" s="7">
        <v>355</v>
      </c>
      <c r="H44" s="7">
        <v>281</v>
      </c>
      <c r="I44" s="7">
        <v>681</v>
      </c>
      <c r="J44" s="7">
        <v>354</v>
      </c>
      <c r="K44" s="7">
        <v>327</v>
      </c>
      <c r="L44" s="7"/>
      <c r="M44" s="7"/>
      <c r="N44" s="7"/>
    </row>
    <row r="45" spans="1:14" ht="15">
      <c r="A45" s="6" t="s">
        <v>34</v>
      </c>
      <c r="B45" s="7">
        <v>1091</v>
      </c>
      <c r="C45" s="7">
        <v>657</v>
      </c>
      <c r="D45" s="33">
        <v>434</v>
      </c>
      <c r="E45" s="34"/>
      <c r="F45" s="7">
        <v>518</v>
      </c>
      <c r="G45" s="7">
        <v>309</v>
      </c>
      <c r="H45" s="7">
        <v>209</v>
      </c>
      <c r="I45" s="7">
        <v>573</v>
      </c>
      <c r="J45" s="7">
        <v>348</v>
      </c>
      <c r="K45" s="7">
        <v>225</v>
      </c>
      <c r="L45" s="7"/>
      <c r="M45" s="7"/>
      <c r="N45" s="7"/>
    </row>
    <row r="46" spans="1:14" ht="15">
      <c r="A46" s="6" t="s">
        <v>35</v>
      </c>
      <c r="B46" s="7">
        <v>961</v>
      </c>
      <c r="C46" s="7">
        <v>573</v>
      </c>
      <c r="D46" s="33">
        <v>388</v>
      </c>
      <c r="E46" s="34"/>
      <c r="F46" s="7">
        <v>441</v>
      </c>
      <c r="G46" s="7">
        <v>267</v>
      </c>
      <c r="H46" s="7">
        <v>174</v>
      </c>
      <c r="I46" s="7">
        <v>520</v>
      </c>
      <c r="J46" s="7">
        <v>306</v>
      </c>
      <c r="K46" s="7">
        <v>214</v>
      </c>
      <c r="L46" s="7"/>
      <c r="M46" s="7"/>
      <c r="N46" s="7"/>
    </row>
    <row r="47" spans="1:14" ht="15">
      <c r="A47" s="4" t="s">
        <v>127</v>
      </c>
      <c r="B47" s="5">
        <v>4303</v>
      </c>
      <c r="C47" s="5">
        <v>2382</v>
      </c>
      <c r="D47" s="39">
        <v>1921</v>
      </c>
      <c r="E47" s="40"/>
      <c r="F47" s="5">
        <v>1984</v>
      </c>
      <c r="G47" s="5">
        <v>1126</v>
      </c>
      <c r="H47" s="5">
        <v>858</v>
      </c>
      <c r="I47" s="5">
        <v>2319</v>
      </c>
      <c r="J47" s="5">
        <v>1256</v>
      </c>
      <c r="K47" s="5">
        <v>1063</v>
      </c>
      <c r="L47" s="5"/>
      <c r="M47" s="5"/>
      <c r="N47" s="5"/>
    </row>
    <row r="48" spans="1:14" ht="15">
      <c r="A48" s="6" t="s">
        <v>36</v>
      </c>
      <c r="B48" s="7">
        <v>990</v>
      </c>
      <c r="C48" s="7">
        <v>575</v>
      </c>
      <c r="D48" s="33">
        <v>415</v>
      </c>
      <c r="E48" s="34"/>
      <c r="F48" s="7">
        <v>477</v>
      </c>
      <c r="G48" s="7">
        <v>291</v>
      </c>
      <c r="H48" s="7">
        <v>186</v>
      </c>
      <c r="I48" s="7">
        <v>513</v>
      </c>
      <c r="J48" s="7">
        <v>284</v>
      </c>
      <c r="K48" s="7">
        <v>229</v>
      </c>
      <c r="L48" s="7"/>
      <c r="M48" s="7"/>
      <c r="N48" s="7"/>
    </row>
    <row r="49" spans="1:14" ht="15">
      <c r="A49" s="6" t="s">
        <v>37</v>
      </c>
      <c r="B49" s="7">
        <v>948</v>
      </c>
      <c r="C49" s="7">
        <v>520</v>
      </c>
      <c r="D49" s="33">
        <v>428</v>
      </c>
      <c r="E49" s="34"/>
      <c r="F49" s="7">
        <v>450</v>
      </c>
      <c r="G49" s="7">
        <v>250</v>
      </c>
      <c r="H49" s="7">
        <v>200</v>
      </c>
      <c r="I49" s="7">
        <v>498</v>
      </c>
      <c r="J49" s="7">
        <v>270</v>
      </c>
      <c r="K49" s="7">
        <v>228</v>
      </c>
      <c r="L49" s="7"/>
      <c r="M49" s="7"/>
      <c r="N49" s="7"/>
    </row>
    <row r="50" spans="1:14" ht="15">
      <c r="A50" s="6" t="s">
        <v>38</v>
      </c>
      <c r="B50" s="7">
        <v>896</v>
      </c>
      <c r="C50" s="7">
        <v>514</v>
      </c>
      <c r="D50" s="33">
        <v>382</v>
      </c>
      <c r="E50" s="34"/>
      <c r="F50" s="7">
        <v>408</v>
      </c>
      <c r="G50" s="7">
        <v>235</v>
      </c>
      <c r="H50" s="7">
        <v>173</v>
      </c>
      <c r="I50" s="7">
        <v>488</v>
      </c>
      <c r="J50" s="7">
        <v>279</v>
      </c>
      <c r="K50" s="7">
        <v>209</v>
      </c>
      <c r="L50" s="7"/>
      <c r="M50" s="7"/>
      <c r="N50" s="7"/>
    </row>
    <row r="51" spans="1:14" ht="15">
      <c r="A51" s="6" t="s">
        <v>39</v>
      </c>
      <c r="B51" s="7">
        <v>811</v>
      </c>
      <c r="C51" s="7">
        <v>443</v>
      </c>
      <c r="D51" s="33">
        <v>368</v>
      </c>
      <c r="E51" s="34"/>
      <c r="F51" s="7">
        <v>357</v>
      </c>
      <c r="G51" s="7">
        <v>193</v>
      </c>
      <c r="H51" s="7">
        <v>164</v>
      </c>
      <c r="I51" s="7">
        <v>454</v>
      </c>
      <c r="J51" s="7">
        <v>250</v>
      </c>
      <c r="K51" s="7">
        <v>204</v>
      </c>
      <c r="L51" s="7"/>
      <c r="M51" s="7"/>
      <c r="N51" s="7"/>
    </row>
    <row r="52" spans="1:14" ht="15">
      <c r="A52" s="6" t="s">
        <v>40</v>
      </c>
      <c r="B52" s="7">
        <v>658</v>
      </c>
      <c r="C52" s="7">
        <v>330</v>
      </c>
      <c r="D52" s="33">
        <v>328</v>
      </c>
      <c r="E52" s="34"/>
      <c r="F52" s="7">
        <v>292</v>
      </c>
      <c r="G52" s="7">
        <v>157</v>
      </c>
      <c r="H52" s="7">
        <v>135</v>
      </c>
      <c r="I52" s="7">
        <v>366</v>
      </c>
      <c r="J52" s="7">
        <v>173</v>
      </c>
      <c r="K52" s="7">
        <v>193</v>
      </c>
      <c r="L52" s="7"/>
      <c r="M52" s="7"/>
      <c r="N52" s="7"/>
    </row>
    <row r="53" spans="1:14" ht="15">
      <c r="A53" s="4" t="s">
        <v>128</v>
      </c>
      <c r="B53" s="5">
        <v>2689</v>
      </c>
      <c r="C53" s="5">
        <v>1442</v>
      </c>
      <c r="D53" s="39">
        <v>1247</v>
      </c>
      <c r="E53" s="40"/>
      <c r="F53" s="5">
        <v>1283</v>
      </c>
      <c r="G53" s="5">
        <v>746</v>
      </c>
      <c r="H53" s="5">
        <v>537</v>
      </c>
      <c r="I53" s="5">
        <v>1406</v>
      </c>
      <c r="J53" s="5">
        <v>696</v>
      </c>
      <c r="K53" s="5">
        <v>710</v>
      </c>
      <c r="L53" s="5"/>
      <c r="M53" s="5"/>
      <c r="N53" s="5"/>
    </row>
    <row r="54" spans="1:14" ht="15">
      <c r="A54" s="6" t="s">
        <v>41</v>
      </c>
      <c r="B54" s="7">
        <v>672</v>
      </c>
      <c r="C54" s="7">
        <v>384</v>
      </c>
      <c r="D54" s="33">
        <v>288</v>
      </c>
      <c r="E54" s="34"/>
      <c r="F54" s="7">
        <v>315</v>
      </c>
      <c r="G54" s="7">
        <v>182</v>
      </c>
      <c r="H54" s="7">
        <v>133</v>
      </c>
      <c r="I54" s="7">
        <v>357</v>
      </c>
      <c r="J54" s="7">
        <v>202</v>
      </c>
      <c r="K54" s="7">
        <v>155</v>
      </c>
      <c r="L54" s="7"/>
      <c r="M54" s="7"/>
      <c r="N54" s="7"/>
    </row>
    <row r="55" spans="1:14" ht="15">
      <c r="A55" s="6" t="s">
        <v>42</v>
      </c>
      <c r="B55" s="7">
        <v>596</v>
      </c>
      <c r="C55" s="7">
        <v>314</v>
      </c>
      <c r="D55" s="33">
        <v>282</v>
      </c>
      <c r="E55" s="34"/>
      <c r="F55" s="7">
        <v>275</v>
      </c>
      <c r="G55" s="7">
        <v>160</v>
      </c>
      <c r="H55" s="7">
        <v>115</v>
      </c>
      <c r="I55" s="7">
        <v>321</v>
      </c>
      <c r="J55" s="7">
        <v>154</v>
      </c>
      <c r="K55" s="7">
        <v>167</v>
      </c>
      <c r="L55" s="7"/>
      <c r="M55" s="7"/>
      <c r="N55" s="7"/>
    </row>
    <row r="56" spans="1:14" ht="15">
      <c r="A56" s="6" t="s">
        <v>43</v>
      </c>
      <c r="B56" s="7">
        <v>537</v>
      </c>
      <c r="C56" s="7">
        <v>288</v>
      </c>
      <c r="D56" s="33">
        <v>249</v>
      </c>
      <c r="E56" s="34"/>
      <c r="F56" s="7">
        <v>264</v>
      </c>
      <c r="G56" s="7">
        <v>153</v>
      </c>
      <c r="H56" s="7">
        <v>111</v>
      </c>
      <c r="I56" s="7">
        <v>273</v>
      </c>
      <c r="J56" s="7">
        <v>135</v>
      </c>
      <c r="K56" s="7">
        <v>138</v>
      </c>
      <c r="L56" s="7"/>
      <c r="M56" s="7"/>
      <c r="N56" s="7"/>
    </row>
    <row r="57" spans="1:14" ht="15">
      <c r="A57" s="6" t="s">
        <v>44</v>
      </c>
      <c r="B57" s="7">
        <v>464</v>
      </c>
      <c r="C57" s="7">
        <v>238</v>
      </c>
      <c r="D57" s="33">
        <v>226</v>
      </c>
      <c r="E57" s="34"/>
      <c r="F57" s="7">
        <v>207</v>
      </c>
      <c r="G57" s="7">
        <v>121</v>
      </c>
      <c r="H57" s="7">
        <v>86</v>
      </c>
      <c r="I57" s="7">
        <v>257</v>
      </c>
      <c r="J57" s="7">
        <v>117</v>
      </c>
      <c r="K57" s="7">
        <v>140</v>
      </c>
      <c r="L57" s="7"/>
      <c r="M57" s="7"/>
      <c r="N57" s="7"/>
    </row>
    <row r="58" spans="1:14" ht="15">
      <c r="A58" s="6" t="s">
        <v>45</v>
      </c>
      <c r="B58" s="7">
        <v>420</v>
      </c>
      <c r="C58" s="7">
        <v>218</v>
      </c>
      <c r="D58" s="33">
        <v>202</v>
      </c>
      <c r="E58" s="34"/>
      <c r="F58" s="7">
        <v>222</v>
      </c>
      <c r="G58" s="7">
        <v>130</v>
      </c>
      <c r="H58" s="7">
        <v>92</v>
      </c>
      <c r="I58" s="7">
        <v>198</v>
      </c>
      <c r="J58" s="7">
        <v>88</v>
      </c>
      <c r="K58" s="7">
        <v>110</v>
      </c>
      <c r="L58" s="7"/>
      <c r="M58" s="7"/>
      <c r="N58" s="7"/>
    </row>
    <row r="59" spans="1:14" ht="15">
      <c r="A59" s="4" t="s">
        <v>129</v>
      </c>
      <c r="B59" s="5">
        <v>1733</v>
      </c>
      <c r="C59" s="5">
        <v>884</v>
      </c>
      <c r="D59" s="39">
        <v>849</v>
      </c>
      <c r="E59" s="40"/>
      <c r="F59" s="5">
        <v>806</v>
      </c>
      <c r="G59" s="5">
        <v>434</v>
      </c>
      <c r="H59" s="5">
        <v>372</v>
      </c>
      <c r="I59" s="5">
        <v>927</v>
      </c>
      <c r="J59" s="5">
        <v>450</v>
      </c>
      <c r="K59" s="5">
        <v>477</v>
      </c>
      <c r="L59" s="5"/>
      <c r="M59" s="5"/>
      <c r="N59" s="5"/>
    </row>
    <row r="60" spans="1:14" ht="15">
      <c r="A60" s="6" t="s">
        <v>46</v>
      </c>
      <c r="B60" s="7">
        <v>401</v>
      </c>
      <c r="C60" s="7">
        <v>196</v>
      </c>
      <c r="D60" s="33">
        <v>205</v>
      </c>
      <c r="E60" s="34"/>
      <c r="F60" s="7">
        <v>210</v>
      </c>
      <c r="G60" s="7">
        <v>100</v>
      </c>
      <c r="H60" s="7">
        <v>110</v>
      </c>
      <c r="I60" s="7">
        <v>191</v>
      </c>
      <c r="J60" s="7">
        <v>96</v>
      </c>
      <c r="K60" s="7">
        <v>95</v>
      </c>
      <c r="L60" s="7"/>
      <c r="M60" s="7"/>
      <c r="N60" s="7"/>
    </row>
    <row r="61" spans="1:14" ht="15">
      <c r="A61" s="6" t="s">
        <v>47</v>
      </c>
      <c r="B61" s="7">
        <v>334</v>
      </c>
      <c r="C61" s="7">
        <v>149</v>
      </c>
      <c r="D61" s="33">
        <v>185</v>
      </c>
      <c r="E61" s="34"/>
      <c r="F61" s="7">
        <v>152</v>
      </c>
      <c r="G61" s="7">
        <v>73</v>
      </c>
      <c r="H61" s="7">
        <v>79</v>
      </c>
      <c r="I61" s="7">
        <v>182</v>
      </c>
      <c r="J61" s="7">
        <v>76</v>
      </c>
      <c r="K61" s="7">
        <v>106</v>
      </c>
      <c r="L61" s="7"/>
      <c r="M61" s="7"/>
      <c r="N61" s="7"/>
    </row>
    <row r="62" spans="1:14" ht="15">
      <c r="A62" s="6" t="s">
        <v>48</v>
      </c>
      <c r="B62" s="7">
        <v>333</v>
      </c>
      <c r="C62" s="7">
        <v>161</v>
      </c>
      <c r="D62" s="33">
        <v>172</v>
      </c>
      <c r="E62" s="34"/>
      <c r="F62" s="7">
        <v>144</v>
      </c>
      <c r="G62" s="7">
        <v>78</v>
      </c>
      <c r="H62" s="7">
        <v>66</v>
      </c>
      <c r="I62" s="7">
        <v>189</v>
      </c>
      <c r="J62" s="7">
        <v>83</v>
      </c>
      <c r="K62" s="7">
        <v>106</v>
      </c>
      <c r="L62" s="7"/>
      <c r="M62" s="7"/>
      <c r="N62" s="7"/>
    </row>
    <row r="63" spans="1:14" ht="15">
      <c r="A63" s="6" t="s">
        <v>49</v>
      </c>
      <c r="B63" s="7">
        <v>319</v>
      </c>
      <c r="C63" s="7">
        <v>179</v>
      </c>
      <c r="D63" s="33">
        <v>140</v>
      </c>
      <c r="E63" s="34"/>
      <c r="F63" s="7">
        <v>145</v>
      </c>
      <c r="G63" s="7">
        <v>82</v>
      </c>
      <c r="H63" s="7">
        <v>63</v>
      </c>
      <c r="I63" s="7">
        <v>174</v>
      </c>
      <c r="J63" s="7">
        <v>97</v>
      </c>
      <c r="K63" s="7">
        <v>77</v>
      </c>
      <c r="L63" s="7"/>
      <c r="M63" s="7"/>
      <c r="N63" s="7"/>
    </row>
    <row r="64" spans="1:14" ht="15">
      <c r="A64" s="6" t="s">
        <v>50</v>
      </c>
      <c r="B64" s="7">
        <v>346</v>
      </c>
      <c r="C64" s="7">
        <v>199</v>
      </c>
      <c r="D64" s="33">
        <v>147</v>
      </c>
      <c r="E64" s="34"/>
      <c r="F64" s="7">
        <v>155</v>
      </c>
      <c r="G64" s="7">
        <v>101</v>
      </c>
      <c r="H64" s="7">
        <v>54</v>
      </c>
      <c r="I64" s="7">
        <v>191</v>
      </c>
      <c r="J64" s="7">
        <v>98</v>
      </c>
      <c r="K64" s="7">
        <v>93</v>
      </c>
      <c r="L64" s="7"/>
      <c r="M64" s="7"/>
      <c r="N64" s="7"/>
    </row>
    <row r="65" spans="1:14" ht="15">
      <c r="A65" s="4" t="s">
        <v>130</v>
      </c>
      <c r="B65" s="5">
        <v>1544</v>
      </c>
      <c r="C65" s="5">
        <v>828</v>
      </c>
      <c r="D65" s="39">
        <v>716</v>
      </c>
      <c r="E65" s="40"/>
      <c r="F65" s="5">
        <v>614</v>
      </c>
      <c r="G65" s="5">
        <v>371</v>
      </c>
      <c r="H65" s="5">
        <v>243</v>
      </c>
      <c r="I65" s="5">
        <v>930</v>
      </c>
      <c r="J65" s="5">
        <v>457</v>
      </c>
      <c r="K65" s="5">
        <v>473</v>
      </c>
      <c r="L65" s="5"/>
      <c r="M65" s="5"/>
      <c r="N65" s="5"/>
    </row>
    <row r="66" spans="1:14" ht="15">
      <c r="A66" s="6" t="s">
        <v>51</v>
      </c>
      <c r="B66" s="7">
        <v>294</v>
      </c>
      <c r="C66" s="7">
        <v>166</v>
      </c>
      <c r="D66" s="33">
        <v>128</v>
      </c>
      <c r="E66" s="34"/>
      <c r="F66" s="7">
        <v>133</v>
      </c>
      <c r="G66" s="7">
        <v>85</v>
      </c>
      <c r="H66" s="7">
        <v>48</v>
      </c>
      <c r="I66" s="7">
        <v>161</v>
      </c>
      <c r="J66" s="7">
        <v>81</v>
      </c>
      <c r="K66" s="7">
        <v>80</v>
      </c>
      <c r="L66" s="7"/>
      <c r="M66" s="7"/>
      <c r="N66" s="7"/>
    </row>
    <row r="67" spans="1:14" ht="15">
      <c r="A67" s="6" t="s">
        <v>52</v>
      </c>
      <c r="B67" s="7">
        <v>298</v>
      </c>
      <c r="C67" s="7">
        <v>144</v>
      </c>
      <c r="D67" s="33">
        <v>154</v>
      </c>
      <c r="E67" s="34"/>
      <c r="F67" s="7">
        <v>123</v>
      </c>
      <c r="G67" s="7">
        <v>71</v>
      </c>
      <c r="H67" s="7">
        <v>52</v>
      </c>
      <c r="I67" s="7">
        <v>175</v>
      </c>
      <c r="J67" s="7">
        <v>73</v>
      </c>
      <c r="K67" s="7">
        <v>102</v>
      </c>
      <c r="L67" s="7"/>
      <c r="M67" s="7"/>
      <c r="N67" s="7"/>
    </row>
    <row r="68" spans="1:14" ht="15">
      <c r="A68" s="6" t="s">
        <v>53</v>
      </c>
      <c r="B68" s="7">
        <v>339</v>
      </c>
      <c r="C68" s="7">
        <v>182</v>
      </c>
      <c r="D68" s="33">
        <v>157</v>
      </c>
      <c r="E68" s="34"/>
      <c r="F68" s="7">
        <v>133</v>
      </c>
      <c r="G68" s="7">
        <v>78</v>
      </c>
      <c r="H68" s="7">
        <v>55</v>
      </c>
      <c r="I68" s="7">
        <v>206</v>
      </c>
      <c r="J68" s="7">
        <v>104</v>
      </c>
      <c r="K68" s="7">
        <v>102</v>
      </c>
      <c r="L68" s="7"/>
      <c r="M68" s="7"/>
      <c r="N68" s="7"/>
    </row>
    <row r="69" spans="1:14" ht="15">
      <c r="A69" s="6" t="s">
        <v>54</v>
      </c>
      <c r="B69" s="7">
        <v>318</v>
      </c>
      <c r="C69" s="7">
        <v>176</v>
      </c>
      <c r="D69" s="33">
        <v>142</v>
      </c>
      <c r="E69" s="34"/>
      <c r="F69" s="7">
        <v>120</v>
      </c>
      <c r="G69" s="7">
        <v>66</v>
      </c>
      <c r="H69" s="7">
        <v>54</v>
      </c>
      <c r="I69" s="7">
        <v>198</v>
      </c>
      <c r="J69" s="7">
        <v>110</v>
      </c>
      <c r="K69" s="7">
        <v>88</v>
      </c>
      <c r="L69" s="7"/>
      <c r="M69" s="7"/>
      <c r="N69" s="7"/>
    </row>
    <row r="70" spans="1:14" ht="15">
      <c r="A70" s="6" t="s">
        <v>55</v>
      </c>
      <c r="B70" s="7">
        <v>295</v>
      </c>
      <c r="C70" s="7">
        <v>160</v>
      </c>
      <c r="D70" s="33">
        <v>135</v>
      </c>
      <c r="E70" s="34"/>
      <c r="F70" s="7">
        <v>105</v>
      </c>
      <c r="G70" s="7">
        <v>71</v>
      </c>
      <c r="H70" s="7">
        <v>34</v>
      </c>
      <c r="I70" s="7">
        <v>190</v>
      </c>
      <c r="J70" s="7">
        <v>89</v>
      </c>
      <c r="K70" s="7">
        <v>101</v>
      </c>
      <c r="L70" s="7"/>
      <c r="M70" s="7"/>
      <c r="N70" s="7"/>
    </row>
    <row r="71" spans="1:14" ht="15">
      <c r="A71" s="4" t="s">
        <v>131</v>
      </c>
      <c r="B71" s="5">
        <v>955</v>
      </c>
      <c r="C71" s="5">
        <v>485</v>
      </c>
      <c r="D71" s="39">
        <v>470</v>
      </c>
      <c r="E71" s="40"/>
      <c r="F71" s="5">
        <v>332</v>
      </c>
      <c r="G71" s="5">
        <v>181</v>
      </c>
      <c r="H71" s="5">
        <v>151</v>
      </c>
      <c r="I71" s="5">
        <v>623</v>
      </c>
      <c r="J71" s="5">
        <v>304</v>
      </c>
      <c r="K71" s="5">
        <v>319</v>
      </c>
      <c r="L71" s="5"/>
      <c r="M71" s="5"/>
      <c r="N71" s="5"/>
    </row>
    <row r="72" spans="1:14" ht="15">
      <c r="A72" s="6" t="s">
        <v>56</v>
      </c>
      <c r="B72" s="7">
        <v>267</v>
      </c>
      <c r="C72" s="7">
        <v>135</v>
      </c>
      <c r="D72" s="33">
        <v>132</v>
      </c>
      <c r="E72" s="34"/>
      <c r="F72" s="7">
        <v>88</v>
      </c>
      <c r="G72" s="7">
        <v>49</v>
      </c>
      <c r="H72" s="7">
        <v>39</v>
      </c>
      <c r="I72" s="7">
        <v>179</v>
      </c>
      <c r="J72" s="7">
        <v>86</v>
      </c>
      <c r="K72" s="7">
        <v>93</v>
      </c>
      <c r="L72" s="7"/>
      <c r="M72" s="7"/>
      <c r="N72" s="7"/>
    </row>
    <row r="73" spans="1:14" ht="15">
      <c r="A73" s="6" t="s">
        <v>57</v>
      </c>
      <c r="B73" s="7">
        <v>229</v>
      </c>
      <c r="C73" s="7">
        <v>124</v>
      </c>
      <c r="D73" s="33">
        <v>105</v>
      </c>
      <c r="E73" s="34"/>
      <c r="F73" s="7">
        <v>72</v>
      </c>
      <c r="G73" s="7">
        <v>43</v>
      </c>
      <c r="H73" s="7">
        <v>29</v>
      </c>
      <c r="I73" s="7">
        <v>157</v>
      </c>
      <c r="J73" s="7">
        <v>81</v>
      </c>
      <c r="K73" s="7">
        <v>76</v>
      </c>
      <c r="L73" s="7"/>
      <c r="M73" s="7"/>
      <c r="N73" s="7"/>
    </row>
    <row r="74" spans="1:14" ht="15">
      <c r="A74" s="6" t="s">
        <v>58</v>
      </c>
      <c r="B74" s="7">
        <v>158</v>
      </c>
      <c r="C74" s="7">
        <v>90</v>
      </c>
      <c r="D74" s="33">
        <v>68</v>
      </c>
      <c r="E74" s="34"/>
      <c r="F74" s="7">
        <v>71</v>
      </c>
      <c r="G74" s="7">
        <v>38</v>
      </c>
      <c r="H74" s="7">
        <v>33</v>
      </c>
      <c r="I74" s="7">
        <v>87</v>
      </c>
      <c r="J74" s="7">
        <v>52</v>
      </c>
      <c r="K74" s="7">
        <v>35</v>
      </c>
      <c r="L74" s="7"/>
      <c r="M74" s="7"/>
      <c r="N74" s="7"/>
    </row>
    <row r="75" spans="1:14" ht="15">
      <c r="A75" s="6" t="s">
        <v>59</v>
      </c>
      <c r="B75" s="7">
        <v>136</v>
      </c>
      <c r="C75" s="7">
        <v>70</v>
      </c>
      <c r="D75" s="33">
        <v>66</v>
      </c>
      <c r="E75" s="34"/>
      <c r="F75" s="7">
        <v>50</v>
      </c>
      <c r="G75" s="7">
        <v>28</v>
      </c>
      <c r="H75" s="7">
        <v>22</v>
      </c>
      <c r="I75" s="7">
        <v>86</v>
      </c>
      <c r="J75" s="7">
        <v>42</v>
      </c>
      <c r="K75" s="7">
        <v>44</v>
      </c>
      <c r="L75" s="7"/>
      <c r="M75" s="7"/>
      <c r="N75" s="7"/>
    </row>
    <row r="76" spans="1:14" ht="15">
      <c r="A76" s="6" t="s">
        <v>60</v>
      </c>
      <c r="B76" s="7">
        <v>165</v>
      </c>
      <c r="C76" s="7">
        <v>66</v>
      </c>
      <c r="D76" s="33">
        <v>99</v>
      </c>
      <c r="E76" s="34"/>
      <c r="F76" s="7">
        <v>51</v>
      </c>
      <c r="G76" s="7">
        <v>23</v>
      </c>
      <c r="H76" s="7">
        <v>28</v>
      </c>
      <c r="I76" s="7">
        <v>114</v>
      </c>
      <c r="J76" s="7">
        <v>43</v>
      </c>
      <c r="K76" s="7">
        <v>71</v>
      </c>
      <c r="L76" s="7"/>
      <c r="M76" s="7"/>
      <c r="N76" s="7"/>
    </row>
    <row r="77" spans="1:14" ht="15">
      <c r="A77" s="4" t="s">
        <v>132</v>
      </c>
      <c r="B77" s="5">
        <v>802</v>
      </c>
      <c r="C77" s="5">
        <v>378</v>
      </c>
      <c r="D77" s="39">
        <v>424</v>
      </c>
      <c r="E77" s="40"/>
      <c r="F77" s="5">
        <v>267</v>
      </c>
      <c r="G77" s="5">
        <v>131</v>
      </c>
      <c r="H77" s="5">
        <v>136</v>
      </c>
      <c r="I77" s="5">
        <v>535</v>
      </c>
      <c r="J77" s="5">
        <v>247</v>
      </c>
      <c r="K77" s="5">
        <v>288</v>
      </c>
      <c r="L77" s="5"/>
      <c r="M77" s="5"/>
      <c r="N77" s="5"/>
    </row>
    <row r="78" spans="1:14" ht="15">
      <c r="A78" s="6" t="s">
        <v>61</v>
      </c>
      <c r="B78" s="7">
        <v>188</v>
      </c>
      <c r="C78" s="7">
        <v>77</v>
      </c>
      <c r="D78" s="33">
        <v>111</v>
      </c>
      <c r="E78" s="34"/>
      <c r="F78" s="7">
        <v>62</v>
      </c>
      <c r="G78" s="7">
        <v>31</v>
      </c>
      <c r="H78" s="7">
        <v>31</v>
      </c>
      <c r="I78" s="7">
        <v>126</v>
      </c>
      <c r="J78" s="7">
        <v>46</v>
      </c>
      <c r="K78" s="7">
        <v>80</v>
      </c>
      <c r="L78" s="7"/>
      <c r="M78" s="7"/>
      <c r="N78" s="7"/>
    </row>
    <row r="79" spans="1:14" ht="15">
      <c r="A79" s="6" t="s">
        <v>62</v>
      </c>
      <c r="B79" s="7">
        <v>152</v>
      </c>
      <c r="C79" s="7">
        <v>71</v>
      </c>
      <c r="D79" s="33">
        <v>81</v>
      </c>
      <c r="E79" s="34"/>
      <c r="F79" s="7">
        <v>40</v>
      </c>
      <c r="G79" s="7">
        <v>17</v>
      </c>
      <c r="H79" s="7">
        <v>23</v>
      </c>
      <c r="I79" s="7">
        <v>112</v>
      </c>
      <c r="J79" s="7">
        <v>54</v>
      </c>
      <c r="K79" s="7">
        <v>58</v>
      </c>
      <c r="L79" s="7"/>
      <c r="M79" s="7"/>
      <c r="N79" s="7"/>
    </row>
    <row r="80" spans="1:14" ht="15">
      <c r="A80" s="6" t="s">
        <v>63</v>
      </c>
      <c r="B80" s="7">
        <v>143</v>
      </c>
      <c r="C80" s="7">
        <v>64</v>
      </c>
      <c r="D80" s="33">
        <v>79</v>
      </c>
      <c r="E80" s="34"/>
      <c r="F80" s="7">
        <v>45</v>
      </c>
      <c r="G80" s="7">
        <v>25</v>
      </c>
      <c r="H80" s="7">
        <v>20</v>
      </c>
      <c r="I80" s="7">
        <v>98</v>
      </c>
      <c r="J80" s="7">
        <v>39</v>
      </c>
      <c r="K80" s="7">
        <v>59</v>
      </c>
      <c r="L80" s="7"/>
      <c r="M80" s="7"/>
      <c r="N80" s="7"/>
    </row>
    <row r="81" spans="1:14" ht="15">
      <c r="A81" s="6" t="s">
        <v>64</v>
      </c>
      <c r="B81" s="7">
        <v>166</v>
      </c>
      <c r="C81" s="7">
        <v>84</v>
      </c>
      <c r="D81" s="33">
        <v>82</v>
      </c>
      <c r="E81" s="34"/>
      <c r="F81" s="7">
        <v>55</v>
      </c>
      <c r="G81" s="7">
        <v>27</v>
      </c>
      <c r="H81" s="7">
        <v>28</v>
      </c>
      <c r="I81" s="7">
        <v>111</v>
      </c>
      <c r="J81" s="7">
        <v>57</v>
      </c>
      <c r="K81" s="7">
        <v>54</v>
      </c>
      <c r="L81" s="7"/>
      <c r="M81" s="7"/>
      <c r="N81" s="7"/>
    </row>
    <row r="82" spans="1:14" ht="15">
      <c r="A82" s="6" t="s">
        <v>65</v>
      </c>
      <c r="B82" s="7">
        <v>153</v>
      </c>
      <c r="C82" s="7">
        <v>82</v>
      </c>
      <c r="D82" s="33">
        <v>71</v>
      </c>
      <c r="E82" s="34"/>
      <c r="F82" s="7">
        <v>65</v>
      </c>
      <c r="G82" s="7">
        <v>31</v>
      </c>
      <c r="H82" s="7">
        <v>34</v>
      </c>
      <c r="I82" s="7">
        <v>88</v>
      </c>
      <c r="J82" s="7">
        <v>51</v>
      </c>
      <c r="K82" s="7">
        <v>37</v>
      </c>
      <c r="L82" s="7"/>
      <c r="M82" s="7"/>
      <c r="N82" s="7"/>
    </row>
    <row r="83" spans="1:14" ht="15">
      <c r="A83" s="4" t="s">
        <v>133</v>
      </c>
      <c r="B83" s="5">
        <v>409</v>
      </c>
      <c r="C83" s="5">
        <v>207</v>
      </c>
      <c r="D83" s="39">
        <v>202</v>
      </c>
      <c r="E83" s="40"/>
      <c r="F83" s="5">
        <v>118</v>
      </c>
      <c r="G83" s="5">
        <v>55</v>
      </c>
      <c r="H83" s="5">
        <v>63</v>
      </c>
      <c r="I83" s="5">
        <v>291</v>
      </c>
      <c r="J83" s="5">
        <v>152</v>
      </c>
      <c r="K83" s="5">
        <v>139</v>
      </c>
      <c r="L83" s="5"/>
      <c r="M83" s="5"/>
      <c r="N83" s="5"/>
    </row>
    <row r="84" spans="1:14" ht="15">
      <c r="A84" s="6" t="s">
        <v>66</v>
      </c>
      <c r="B84" s="7">
        <v>140</v>
      </c>
      <c r="C84" s="7">
        <v>72</v>
      </c>
      <c r="D84" s="33">
        <v>68</v>
      </c>
      <c r="E84" s="34"/>
      <c r="F84" s="7">
        <v>41</v>
      </c>
      <c r="G84" s="7">
        <v>18</v>
      </c>
      <c r="H84" s="7">
        <v>23</v>
      </c>
      <c r="I84" s="7">
        <v>99</v>
      </c>
      <c r="J84" s="7">
        <v>54</v>
      </c>
      <c r="K84" s="7">
        <v>45</v>
      </c>
      <c r="L84" s="7"/>
      <c r="M84" s="7"/>
      <c r="N84" s="7"/>
    </row>
    <row r="85" spans="1:14" ht="15">
      <c r="A85" s="6" t="s">
        <v>67</v>
      </c>
      <c r="B85" s="7">
        <v>94</v>
      </c>
      <c r="C85" s="7">
        <v>52</v>
      </c>
      <c r="D85" s="33">
        <v>42</v>
      </c>
      <c r="E85" s="34"/>
      <c r="F85" s="7">
        <v>25</v>
      </c>
      <c r="G85" s="7">
        <v>11</v>
      </c>
      <c r="H85" s="7">
        <v>14</v>
      </c>
      <c r="I85" s="7">
        <v>69</v>
      </c>
      <c r="J85" s="7">
        <v>41</v>
      </c>
      <c r="K85" s="7">
        <v>28</v>
      </c>
      <c r="L85" s="7"/>
      <c r="M85" s="7"/>
      <c r="N85" s="7"/>
    </row>
    <row r="86" spans="1:14" ht="15">
      <c r="A86" s="6" t="s">
        <v>68</v>
      </c>
      <c r="B86" s="7">
        <v>77</v>
      </c>
      <c r="C86" s="7">
        <v>38</v>
      </c>
      <c r="D86" s="33">
        <v>39</v>
      </c>
      <c r="E86" s="34"/>
      <c r="F86" s="7">
        <v>22</v>
      </c>
      <c r="G86" s="7">
        <v>11</v>
      </c>
      <c r="H86" s="7">
        <v>11</v>
      </c>
      <c r="I86" s="7">
        <v>55</v>
      </c>
      <c r="J86" s="7">
        <v>27</v>
      </c>
      <c r="K86" s="7">
        <v>28</v>
      </c>
      <c r="L86" s="7"/>
      <c r="M86" s="7"/>
      <c r="N86" s="7"/>
    </row>
    <row r="87" spans="1:14" ht="15">
      <c r="A87" s="6" t="s">
        <v>69</v>
      </c>
      <c r="B87" s="7">
        <v>55</v>
      </c>
      <c r="C87" s="7">
        <v>24</v>
      </c>
      <c r="D87" s="33">
        <v>31</v>
      </c>
      <c r="E87" s="34"/>
      <c r="F87" s="7">
        <v>12</v>
      </c>
      <c r="G87" s="7">
        <v>5</v>
      </c>
      <c r="H87" s="7">
        <v>7</v>
      </c>
      <c r="I87" s="7">
        <v>43</v>
      </c>
      <c r="J87" s="7">
        <v>19</v>
      </c>
      <c r="K87" s="7">
        <v>24</v>
      </c>
      <c r="L87" s="7"/>
      <c r="M87" s="7"/>
      <c r="N87" s="7"/>
    </row>
    <row r="88" spans="1:14" ht="15">
      <c r="A88" s="6" t="s">
        <v>70</v>
      </c>
      <c r="B88" s="7">
        <v>43</v>
      </c>
      <c r="C88" s="7">
        <v>21</v>
      </c>
      <c r="D88" s="33">
        <v>22</v>
      </c>
      <c r="E88" s="34"/>
      <c r="F88" s="7">
        <v>18</v>
      </c>
      <c r="G88" s="7">
        <v>10</v>
      </c>
      <c r="H88" s="7">
        <v>8</v>
      </c>
      <c r="I88" s="7">
        <v>25</v>
      </c>
      <c r="J88" s="7">
        <v>11</v>
      </c>
      <c r="K88" s="7">
        <v>14</v>
      </c>
      <c r="L88" s="7"/>
      <c r="M88" s="7"/>
      <c r="N88" s="7"/>
    </row>
    <row r="89" spans="1:14" ht="15">
      <c r="A89" s="4" t="s">
        <v>134</v>
      </c>
      <c r="B89" s="5">
        <v>424</v>
      </c>
      <c r="C89" s="5">
        <v>238</v>
      </c>
      <c r="D89" s="39">
        <v>186</v>
      </c>
      <c r="E89" s="40"/>
      <c r="F89" s="5">
        <v>128</v>
      </c>
      <c r="G89" s="5">
        <v>62</v>
      </c>
      <c r="H89" s="5">
        <v>66</v>
      </c>
      <c r="I89" s="5">
        <v>296</v>
      </c>
      <c r="J89" s="5">
        <v>176</v>
      </c>
      <c r="K89" s="5">
        <v>120</v>
      </c>
      <c r="L89" s="5"/>
      <c r="M89" s="5"/>
      <c r="N89" s="5"/>
    </row>
    <row r="90" spans="1:14" ht="15">
      <c r="A90" s="6" t="s">
        <v>71</v>
      </c>
      <c r="B90" s="7">
        <v>56</v>
      </c>
      <c r="C90" s="7">
        <v>29</v>
      </c>
      <c r="D90" s="33">
        <v>27</v>
      </c>
      <c r="E90" s="34"/>
      <c r="F90" s="7">
        <v>19</v>
      </c>
      <c r="G90" s="7">
        <v>11</v>
      </c>
      <c r="H90" s="7">
        <v>8</v>
      </c>
      <c r="I90" s="7">
        <v>37</v>
      </c>
      <c r="J90" s="7">
        <v>18</v>
      </c>
      <c r="K90" s="7">
        <v>19</v>
      </c>
      <c r="L90" s="7"/>
      <c r="M90" s="7"/>
      <c r="N90" s="7"/>
    </row>
    <row r="91" spans="1:14" ht="15">
      <c r="A91" s="6" t="s">
        <v>72</v>
      </c>
      <c r="B91" s="7">
        <v>67</v>
      </c>
      <c r="C91" s="7">
        <v>42</v>
      </c>
      <c r="D91" s="33">
        <v>25</v>
      </c>
      <c r="E91" s="34"/>
      <c r="F91" s="7">
        <v>21</v>
      </c>
      <c r="G91" s="7">
        <v>9</v>
      </c>
      <c r="H91" s="7">
        <v>12</v>
      </c>
      <c r="I91" s="7">
        <v>46</v>
      </c>
      <c r="J91" s="7">
        <v>33</v>
      </c>
      <c r="K91" s="7">
        <v>13</v>
      </c>
      <c r="L91" s="7"/>
      <c r="M91" s="7"/>
      <c r="N91" s="7"/>
    </row>
    <row r="92" spans="1:14" ht="15">
      <c r="A92" s="6" t="s">
        <v>73</v>
      </c>
      <c r="B92" s="7">
        <v>91</v>
      </c>
      <c r="C92" s="7">
        <v>46</v>
      </c>
      <c r="D92" s="33">
        <v>45</v>
      </c>
      <c r="E92" s="34"/>
      <c r="F92" s="7">
        <v>29</v>
      </c>
      <c r="G92" s="7">
        <v>11</v>
      </c>
      <c r="H92" s="7">
        <v>18</v>
      </c>
      <c r="I92" s="7">
        <v>62</v>
      </c>
      <c r="J92" s="7">
        <v>35</v>
      </c>
      <c r="K92" s="7">
        <v>27</v>
      </c>
      <c r="L92" s="7"/>
      <c r="M92" s="7"/>
      <c r="N92" s="7"/>
    </row>
    <row r="93" spans="1:14" ht="15">
      <c r="A93" s="6" t="s">
        <v>74</v>
      </c>
      <c r="B93" s="7">
        <v>115</v>
      </c>
      <c r="C93" s="7">
        <v>68</v>
      </c>
      <c r="D93" s="33">
        <v>47</v>
      </c>
      <c r="E93" s="34"/>
      <c r="F93" s="7">
        <v>33</v>
      </c>
      <c r="G93" s="7">
        <v>18</v>
      </c>
      <c r="H93" s="7">
        <v>15</v>
      </c>
      <c r="I93" s="7">
        <v>82</v>
      </c>
      <c r="J93" s="7">
        <v>50</v>
      </c>
      <c r="K93" s="7">
        <v>32</v>
      </c>
      <c r="L93" s="7"/>
      <c r="M93" s="7"/>
      <c r="N93" s="7"/>
    </row>
    <row r="94" spans="1:14" ht="15">
      <c r="A94" s="6" t="s">
        <v>75</v>
      </c>
      <c r="B94" s="7">
        <v>95</v>
      </c>
      <c r="C94" s="7">
        <v>53</v>
      </c>
      <c r="D94" s="33">
        <v>42</v>
      </c>
      <c r="E94" s="34"/>
      <c r="F94" s="7">
        <v>26</v>
      </c>
      <c r="G94" s="7">
        <v>13</v>
      </c>
      <c r="H94" s="7">
        <v>13</v>
      </c>
      <c r="I94" s="7">
        <v>69</v>
      </c>
      <c r="J94" s="7">
        <v>40</v>
      </c>
      <c r="K94" s="7">
        <v>29</v>
      </c>
      <c r="L94" s="7"/>
      <c r="M94" s="7"/>
      <c r="N94" s="7"/>
    </row>
    <row r="95" spans="1:14" ht="15">
      <c r="A95" s="4" t="s">
        <v>135</v>
      </c>
      <c r="B95" s="5">
        <v>362</v>
      </c>
      <c r="C95" s="5">
        <v>190</v>
      </c>
      <c r="D95" s="39">
        <v>172</v>
      </c>
      <c r="E95" s="40"/>
      <c r="F95" s="5">
        <v>103</v>
      </c>
      <c r="G95" s="5">
        <v>56</v>
      </c>
      <c r="H95" s="5">
        <v>47</v>
      </c>
      <c r="I95" s="5">
        <v>259</v>
      </c>
      <c r="J95" s="5">
        <v>134</v>
      </c>
      <c r="K95" s="5">
        <v>125</v>
      </c>
      <c r="L95" s="5"/>
      <c r="M95" s="5"/>
      <c r="N95" s="5"/>
    </row>
    <row r="96" spans="1:14" ht="15">
      <c r="A96" s="6" t="s">
        <v>76</v>
      </c>
      <c r="B96" s="7">
        <v>91</v>
      </c>
      <c r="C96" s="7">
        <v>47</v>
      </c>
      <c r="D96" s="33">
        <v>44</v>
      </c>
      <c r="E96" s="34"/>
      <c r="F96" s="7">
        <v>26</v>
      </c>
      <c r="G96" s="7">
        <v>17</v>
      </c>
      <c r="H96" s="7">
        <v>9</v>
      </c>
      <c r="I96" s="7">
        <v>65</v>
      </c>
      <c r="J96" s="7">
        <v>30</v>
      </c>
      <c r="K96" s="7">
        <v>35</v>
      </c>
      <c r="L96" s="7"/>
      <c r="M96" s="7"/>
      <c r="N96" s="7"/>
    </row>
    <row r="97" spans="1:14" ht="15">
      <c r="A97" s="6" t="s">
        <v>77</v>
      </c>
      <c r="B97" s="7">
        <v>102</v>
      </c>
      <c r="C97" s="7">
        <v>48</v>
      </c>
      <c r="D97" s="33">
        <v>54</v>
      </c>
      <c r="E97" s="34"/>
      <c r="F97" s="7">
        <v>27</v>
      </c>
      <c r="G97" s="7">
        <v>16</v>
      </c>
      <c r="H97" s="7">
        <v>11</v>
      </c>
      <c r="I97" s="7">
        <v>75</v>
      </c>
      <c r="J97" s="7">
        <v>32</v>
      </c>
      <c r="K97" s="7">
        <v>43</v>
      </c>
      <c r="L97" s="7"/>
      <c r="M97" s="7"/>
      <c r="N97" s="7"/>
    </row>
    <row r="98" spans="1:14" ht="15">
      <c r="A98" s="6" t="s">
        <v>78</v>
      </c>
      <c r="B98" s="7">
        <v>38</v>
      </c>
      <c r="C98" s="7">
        <v>24</v>
      </c>
      <c r="D98" s="33">
        <v>14</v>
      </c>
      <c r="E98" s="34"/>
      <c r="F98" s="7">
        <v>13</v>
      </c>
      <c r="G98" s="7">
        <v>6</v>
      </c>
      <c r="H98" s="7">
        <v>7</v>
      </c>
      <c r="I98" s="7">
        <v>25</v>
      </c>
      <c r="J98" s="7">
        <v>18</v>
      </c>
      <c r="K98" s="7">
        <v>7</v>
      </c>
      <c r="L98" s="7"/>
      <c r="M98" s="7"/>
      <c r="N98" s="7"/>
    </row>
    <row r="99" spans="1:14" ht="15">
      <c r="A99" s="6" t="s">
        <v>79</v>
      </c>
      <c r="B99" s="7">
        <v>63</v>
      </c>
      <c r="C99" s="7">
        <v>29</v>
      </c>
      <c r="D99" s="33">
        <v>34</v>
      </c>
      <c r="E99" s="34"/>
      <c r="F99" s="7">
        <v>15</v>
      </c>
      <c r="G99" s="7">
        <v>4</v>
      </c>
      <c r="H99" s="7">
        <v>11</v>
      </c>
      <c r="I99" s="7">
        <v>48</v>
      </c>
      <c r="J99" s="7">
        <v>25</v>
      </c>
      <c r="K99" s="7">
        <v>23</v>
      </c>
      <c r="L99" s="7"/>
      <c r="M99" s="7"/>
      <c r="N99" s="7"/>
    </row>
    <row r="100" spans="1:14" ht="15">
      <c r="A100" s="6" t="s">
        <v>80</v>
      </c>
      <c r="B100" s="7">
        <v>68</v>
      </c>
      <c r="C100" s="7">
        <v>42</v>
      </c>
      <c r="D100" s="33">
        <v>26</v>
      </c>
      <c r="E100" s="34"/>
      <c r="F100" s="7">
        <v>22</v>
      </c>
      <c r="G100" s="7">
        <v>13</v>
      </c>
      <c r="H100" s="7">
        <v>9</v>
      </c>
      <c r="I100" s="7">
        <v>46</v>
      </c>
      <c r="J100" s="7">
        <v>29</v>
      </c>
      <c r="K100" s="7">
        <v>17</v>
      </c>
      <c r="L100" s="7"/>
      <c r="M100" s="7"/>
      <c r="N100" s="7"/>
    </row>
    <row r="101" spans="1:14" ht="15">
      <c r="A101" s="4" t="s">
        <v>136</v>
      </c>
      <c r="B101" s="5">
        <v>241</v>
      </c>
      <c r="C101" s="5">
        <v>131</v>
      </c>
      <c r="D101" s="39">
        <v>110</v>
      </c>
      <c r="E101" s="40"/>
      <c r="F101" s="5">
        <v>84</v>
      </c>
      <c r="G101" s="5">
        <v>45</v>
      </c>
      <c r="H101" s="5">
        <v>39</v>
      </c>
      <c r="I101" s="5">
        <v>157</v>
      </c>
      <c r="J101" s="5">
        <v>86</v>
      </c>
      <c r="K101" s="5">
        <v>71</v>
      </c>
      <c r="L101" s="5"/>
      <c r="M101" s="5"/>
      <c r="N101" s="5"/>
    </row>
    <row r="102" spans="1:14" ht="15">
      <c r="A102" s="6" t="s">
        <v>81</v>
      </c>
      <c r="B102" s="7">
        <v>66</v>
      </c>
      <c r="C102" s="7">
        <v>38</v>
      </c>
      <c r="D102" s="33">
        <v>28</v>
      </c>
      <c r="E102" s="34"/>
      <c r="F102" s="7">
        <v>21</v>
      </c>
      <c r="G102" s="7">
        <v>9</v>
      </c>
      <c r="H102" s="7">
        <v>12</v>
      </c>
      <c r="I102" s="7">
        <v>45</v>
      </c>
      <c r="J102" s="7">
        <v>29</v>
      </c>
      <c r="K102" s="7">
        <v>16</v>
      </c>
      <c r="L102" s="7"/>
      <c r="M102" s="7"/>
      <c r="N102" s="7"/>
    </row>
    <row r="103" spans="1:14" ht="15">
      <c r="A103" s="6" t="s">
        <v>82</v>
      </c>
      <c r="B103" s="7">
        <v>62</v>
      </c>
      <c r="C103" s="7">
        <v>27</v>
      </c>
      <c r="D103" s="33">
        <v>35</v>
      </c>
      <c r="E103" s="34"/>
      <c r="F103" s="7">
        <v>22</v>
      </c>
      <c r="G103" s="7">
        <v>11</v>
      </c>
      <c r="H103" s="7">
        <v>11</v>
      </c>
      <c r="I103" s="7">
        <v>40</v>
      </c>
      <c r="J103" s="7">
        <v>16</v>
      </c>
      <c r="K103" s="7">
        <v>24</v>
      </c>
      <c r="L103" s="7"/>
      <c r="M103" s="7"/>
      <c r="N103" s="7"/>
    </row>
    <row r="104" spans="1:14" ht="15">
      <c r="A104" s="6" t="s">
        <v>83</v>
      </c>
      <c r="B104" s="7">
        <v>41</v>
      </c>
      <c r="C104" s="7">
        <v>25</v>
      </c>
      <c r="D104" s="33">
        <v>16</v>
      </c>
      <c r="E104" s="34"/>
      <c r="F104" s="7">
        <v>16</v>
      </c>
      <c r="G104" s="7">
        <v>10</v>
      </c>
      <c r="H104" s="7">
        <v>6</v>
      </c>
      <c r="I104" s="7">
        <v>25</v>
      </c>
      <c r="J104" s="7">
        <v>15</v>
      </c>
      <c r="K104" s="7">
        <v>10</v>
      </c>
      <c r="L104" s="7"/>
      <c r="M104" s="7"/>
      <c r="N104" s="7"/>
    </row>
    <row r="105" spans="1:14" ht="15">
      <c r="A105" s="6" t="s">
        <v>84</v>
      </c>
      <c r="B105" s="7">
        <v>37</v>
      </c>
      <c r="C105" s="7">
        <v>21</v>
      </c>
      <c r="D105" s="33">
        <v>16</v>
      </c>
      <c r="E105" s="34"/>
      <c r="F105" s="7">
        <v>13</v>
      </c>
      <c r="G105" s="7">
        <v>6</v>
      </c>
      <c r="H105" s="7">
        <v>7</v>
      </c>
      <c r="I105" s="7">
        <v>24</v>
      </c>
      <c r="J105" s="7">
        <v>15</v>
      </c>
      <c r="K105" s="7">
        <v>9</v>
      </c>
      <c r="L105" s="7"/>
      <c r="M105" s="7"/>
      <c r="N105" s="7"/>
    </row>
    <row r="106" spans="1:14" ht="15">
      <c r="A106" s="6" t="s">
        <v>85</v>
      </c>
      <c r="B106" s="7">
        <v>35</v>
      </c>
      <c r="C106" s="7">
        <v>20</v>
      </c>
      <c r="D106" s="33">
        <v>15</v>
      </c>
      <c r="E106" s="34"/>
      <c r="F106" s="7">
        <v>12</v>
      </c>
      <c r="G106" s="7">
        <v>9</v>
      </c>
      <c r="H106" s="7">
        <v>3</v>
      </c>
      <c r="I106" s="7">
        <v>23</v>
      </c>
      <c r="J106" s="7">
        <v>11</v>
      </c>
      <c r="K106" s="7">
        <v>12</v>
      </c>
      <c r="L106" s="7"/>
      <c r="M106" s="7"/>
      <c r="N106" s="7"/>
    </row>
    <row r="107" spans="1:14" ht="15">
      <c r="A107" s="4" t="s">
        <v>137</v>
      </c>
      <c r="B107" s="5">
        <v>46</v>
      </c>
      <c r="C107" s="5">
        <v>21</v>
      </c>
      <c r="D107" s="39">
        <v>25</v>
      </c>
      <c r="E107" s="40"/>
      <c r="F107" s="5">
        <v>15</v>
      </c>
      <c r="G107" s="5">
        <v>4</v>
      </c>
      <c r="H107" s="5">
        <v>11</v>
      </c>
      <c r="I107" s="5">
        <v>31</v>
      </c>
      <c r="J107" s="5">
        <v>17</v>
      </c>
      <c r="K107" s="5">
        <v>14</v>
      </c>
      <c r="L107" s="5"/>
      <c r="M107" s="5"/>
      <c r="N107" s="5"/>
    </row>
    <row r="108" spans="1:14" ht="15">
      <c r="A108" s="6" t="s">
        <v>86</v>
      </c>
      <c r="B108" s="7">
        <v>21</v>
      </c>
      <c r="C108" s="7">
        <v>13</v>
      </c>
      <c r="D108" s="33">
        <v>8</v>
      </c>
      <c r="E108" s="34"/>
      <c r="F108" s="7">
        <v>8</v>
      </c>
      <c r="G108" s="7">
        <v>3</v>
      </c>
      <c r="H108" s="7">
        <v>5</v>
      </c>
      <c r="I108" s="7">
        <v>13</v>
      </c>
      <c r="J108" s="7">
        <v>10</v>
      </c>
      <c r="K108" s="7">
        <v>3</v>
      </c>
      <c r="L108" s="7"/>
      <c r="M108" s="7"/>
      <c r="N108" s="7"/>
    </row>
    <row r="109" spans="1:14" ht="15">
      <c r="A109" s="6" t="s">
        <v>87</v>
      </c>
      <c r="B109" s="7">
        <v>7</v>
      </c>
      <c r="C109" s="7"/>
      <c r="D109" s="33">
        <v>7</v>
      </c>
      <c r="E109" s="34"/>
      <c r="F109" s="7"/>
      <c r="G109" s="7"/>
      <c r="H109" s="7"/>
      <c r="I109" s="7">
        <v>7</v>
      </c>
      <c r="J109" s="7"/>
      <c r="K109" s="7">
        <v>7</v>
      </c>
      <c r="L109" s="7"/>
      <c r="M109" s="7"/>
      <c r="N109" s="7"/>
    </row>
    <row r="110" spans="1:14" ht="15">
      <c r="A110" s="6" t="s">
        <v>88</v>
      </c>
      <c r="B110" s="7">
        <v>6</v>
      </c>
      <c r="C110" s="7">
        <v>2</v>
      </c>
      <c r="D110" s="33">
        <v>4</v>
      </c>
      <c r="E110" s="34"/>
      <c r="F110" s="7">
        <v>3</v>
      </c>
      <c r="G110" s="7"/>
      <c r="H110" s="7">
        <v>3</v>
      </c>
      <c r="I110" s="7">
        <v>3</v>
      </c>
      <c r="J110" s="7">
        <v>2</v>
      </c>
      <c r="K110" s="7">
        <v>1</v>
      </c>
      <c r="L110" s="7"/>
      <c r="M110" s="7"/>
      <c r="N110" s="7"/>
    </row>
    <row r="111" spans="1:14" ht="15">
      <c r="A111" s="6" t="s">
        <v>89</v>
      </c>
      <c r="B111" s="7">
        <v>10</v>
      </c>
      <c r="C111" s="7">
        <v>4</v>
      </c>
      <c r="D111" s="33">
        <v>6</v>
      </c>
      <c r="E111" s="34"/>
      <c r="F111" s="7">
        <v>4</v>
      </c>
      <c r="G111" s="7">
        <v>1</v>
      </c>
      <c r="H111" s="7">
        <v>3</v>
      </c>
      <c r="I111" s="7">
        <v>6</v>
      </c>
      <c r="J111" s="7">
        <v>3</v>
      </c>
      <c r="K111" s="7">
        <v>3</v>
      </c>
      <c r="L111" s="7"/>
      <c r="M111" s="7"/>
      <c r="N111" s="7"/>
    </row>
    <row r="112" spans="1:14" ht="15">
      <c r="A112" s="6" t="s">
        <v>90</v>
      </c>
      <c r="B112" s="7">
        <v>2</v>
      </c>
      <c r="C112" s="7">
        <v>2</v>
      </c>
      <c r="D112" s="33"/>
      <c r="E112" s="34"/>
      <c r="F112" s="7"/>
      <c r="G112" s="7"/>
      <c r="H112" s="7"/>
      <c r="I112" s="7">
        <v>2</v>
      </c>
      <c r="J112" s="7">
        <v>2</v>
      </c>
      <c r="K112" s="7"/>
      <c r="L112" s="7"/>
      <c r="M112" s="7"/>
      <c r="N112" s="7"/>
    </row>
    <row r="113" spans="1:14" ht="15">
      <c r="A113" s="4" t="s">
        <v>138</v>
      </c>
      <c r="B113" s="5">
        <v>29</v>
      </c>
      <c r="C113" s="5">
        <v>11</v>
      </c>
      <c r="D113" s="39">
        <v>18</v>
      </c>
      <c r="E113" s="40"/>
      <c r="F113" s="5">
        <v>13</v>
      </c>
      <c r="G113" s="5">
        <v>3</v>
      </c>
      <c r="H113" s="5">
        <v>10</v>
      </c>
      <c r="I113" s="5">
        <v>16</v>
      </c>
      <c r="J113" s="5">
        <v>8</v>
      </c>
      <c r="K113" s="5">
        <v>8</v>
      </c>
      <c r="L113" s="5"/>
      <c r="M113" s="5"/>
      <c r="N113" s="5"/>
    </row>
    <row r="114" spans="1:14" ht="15">
      <c r="A114" s="6" t="s">
        <v>91</v>
      </c>
      <c r="B114" s="7">
        <v>13</v>
      </c>
      <c r="C114" s="7">
        <v>3</v>
      </c>
      <c r="D114" s="33">
        <v>10</v>
      </c>
      <c r="E114" s="34"/>
      <c r="F114" s="7">
        <v>8</v>
      </c>
      <c r="G114" s="7">
        <v>2</v>
      </c>
      <c r="H114" s="7">
        <v>6</v>
      </c>
      <c r="I114" s="7">
        <v>5</v>
      </c>
      <c r="J114" s="7">
        <v>1</v>
      </c>
      <c r="K114" s="7">
        <v>4</v>
      </c>
      <c r="L114" s="7"/>
      <c r="M114" s="7"/>
      <c r="N114" s="7"/>
    </row>
    <row r="115" spans="1:14" ht="15">
      <c r="A115" s="6" t="s">
        <v>92</v>
      </c>
      <c r="B115" s="7">
        <v>7</v>
      </c>
      <c r="C115" s="7">
        <v>2</v>
      </c>
      <c r="D115" s="33">
        <v>5</v>
      </c>
      <c r="E115" s="34"/>
      <c r="F115" s="7">
        <v>1</v>
      </c>
      <c r="G115" s="7"/>
      <c r="H115" s="7">
        <v>1</v>
      </c>
      <c r="I115" s="7">
        <v>6</v>
      </c>
      <c r="J115" s="7">
        <v>2</v>
      </c>
      <c r="K115" s="7">
        <v>4</v>
      </c>
      <c r="L115" s="7"/>
      <c r="M115" s="7"/>
      <c r="N115" s="7"/>
    </row>
    <row r="116" spans="1:14" ht="15">
      <c r="A116" s="6" t="s">
        <v>93</v>
      </c>
      <c r="B116" s="7">
        <v>4</v>
      </c>
      <c r="C116" s="7">
        <v>2</v>
      </c>
      <c r="D116" s="33">
        <v>2</v>
      </c>
      <c r="E116" s="34"/>
      <c r="F116" s="7">
        <v>3</v>
      </c>
      <c r="G116" s="7">
        <v>1</v>
      </c>
      <c r="H116" s="7">
        <v>2</v>
      </c>
      <c r="I116" s="7">
        <v>1</v>
      </c>
      <c r="J116" s="7">
        <v>1</v>
      </c>
      <c r="K116" s="7"/>
      <c r="L116" s="7"/>
      <c r="M116" s="7"/>
      <c r="N116" s="7"/>
    </row>
    <row r="117" spans="1:14" ht="15">
      <c r="A117" s="6" t="s">
        <v>94</v>
      </c>
      <c r="B117" s="7"/>
      <c r="C117" s="7"/>
      <c r="D117" s="33"/>
      <c r="E117" s="34"/>
      <c r="F117" s="7"/>
      <c r="G117" s="7"/>
      <c r="H117" s="7"/>
      <c r="I117" s="7"/>
      <c r="J117" s="7"/>
      <c r="K117" s="7"/>
      <c r="L117" s="7"/>
      <c r="M117" s="7"/>
      <c r="N117" s="7"/>
    </row>
    <row r="118" spans="1:14" ht="15">
      <c r="A118" s="6" t="s">
        <v>95</v>
      </c>
      <c r="B118" s="7">
        <v>5</v>
      </c>
      <c r="C118" s="7">
        <v>4</v>
      </c>
      <c r="D118" s="33">
        <v>1</v>
      </c>
      <c r="E118" s="34"/>
      <c r="F118" s="7">
        <v>1</v>
      </c>
      <c r="G118" s="7"/>
      <c r="H118" s="7">
        <v>1</v>
      </c>
      <c r="I118" s="7">
        <v>4</v>
      </c>
      <c r="J118" s="7">
        <v>4</v>
      </c>
      <c r="K118" s="7"/>
      <c r="L118" s="7"/>
      <c r="M118" s="7"/>
      <c r="N118" s="7"/>
    </row>
    <row r="119" spans="1:14" ht="15">
      <c r="A119" s="4" t="s">
        <v>139</v>
      </c>
      <c r="B119" s="5">
        <v>11</v>
      </c>
      <c r="C119" s="5">
        <v>5</v>
      </c>
      <c r="D119" s="39">
        <v>6</v>
      </c>
      <c r="E119" s="40"/>
      <c r="F119" s="5">
        <v>3</v>
      </c>
      <c r="G119" s="5">
        <v>3</v>
      </c>
      <c r="H119" s="5"/>
      <c r="I119" s="5">
        <v>8</v>
      </c>
      <c r="J119" s="5">
        <v>2</v>
      </c>
      <c r="K119" s="5">
        <v>6</v>
      </c>
      <c r="L119" s="5"/>
      <c r="M119" s="5"/>
      <c r="N119" s="5"/>
    </row>
    <row r="120" spans="1:14" ht="15">
      <c r="A120" s="6" t="s">
        <v>96</v>
      </c>
      <c r="B120" s="7">
        <v>6</v>
      </c>
      <c r="C120" s="7">
        <v>4</v>
      </c>
      <c r="D120" s="33">
        <v>2</v>
      </c>
      <c r="E120" s="34"/>
      <c r="F120" s="7">
        <v>2</v>
      </c>
      <c r="G120" s="7">
        <v>2</v>
      </c>
      <c r="H120" s="7"/>
      <c r="I120" s="7">
        <v>4</v>
      </c>
      <c r="J120" s="7">
        <v>2</v>
      </c>
      <c r="K120" s="7">
        <v>2</v>
      </c>
      <c r="L120" s="7"/>
      <c r="M120" s="7"/>
      <c r="N120" s="7"/>
    </row>
    <row r="121" spans="1:14" ht="15">
      <c r="A121" s="6" t="s">
        <v>97</v>
      </c>
      <c r="B121" s="7">
        <v>2</v>
      </c>
      <c r="C121" s="7"/>
      <c r="D121" s="33">
        <v>2</v>
      </c>
      <c r="E121" s="34"/>
      <c r="F121" s="7"/>
      <c r="G121" s="7"/>
      <c r="H121" s="7"/>
      <c r="I121" s="7">
        <v>2</v>
      </c>
      <c r="J121" s="7"/>
      <c r="K121" s="7">
        <v>2</v>
      </c>
      <c r="L121" s="7"/>
      <c r="M121" s="7"/>
      <c r="N121" s="7"/>
    </row>
    <row r="122" spans="1:14" ht="15">
      <c r="A122" s="6" t="s">
        <v>98</v>
      </c>
      <c r="B122" s="7"/>
      <c r="C122" s="7"/>
      <c r="D122" s="33"/>
      <c r="E122" s="34"/>
      <c r="F122" s="7"/>
      <c r="G122" s="7"/>
      <c r="H122" s="7"/>
      <c r="I122" s="7"/>
      <c r="J122" s="7"/>
      <c r="K122" s="7"/>
      <c r="L122" s="7"/>
      <c r="M122" s="7"/>
      <c r="N122" s="7"/>
    </row>
    <row r="123" spans="1:14" ht="15">
      <c r="A123" s="6" t="s">
        <v>99</v>
      </c>
      <c r="B123" s="7"/>
      <c r="C123" s="7"/>
      <c r="D123" s="33"/>
      <c r="E123" s="34"/>
      <c r="F123" s="7"/>
      <c r="G123" s="7"/>
      <c r="H123" s="7"/>
      <c r="I123" s="7"/>
      <c r="J123" s="7"/>
      <c r="K123" s="7"/>
      <c r="L123" s="7"/>
      <c r="M123" s="7"/>
      <c r="N123" s="7"/>
    </row>
    <row r="124" spans="1:14" ht="15">
      <c r="A124" s="6" t="s">
        <v>100</v>
      </c>
      <c r="B124" s="7">
        <v>3</v>
      </c>
      <c r="C124" s="7">
        <v>1</v>
      </c>
      <c r="D124" s="33">
        <v>2</v>
      </c>
      <c r="E124" s="34"/>
      <c r="F124" s="7">
        <v>1</v>
      </c>
      <c r="G124" s="7">
        <v>1</v>
      </c>
      <c r="H124" s="7"/>
      <c r="I124" s="7">
        <v>2</v>
      </c>
      <c r="J124" s="7"/>
      <c r="K124" s="7">
        <v>2</v>
      </c>
      <c r="L124" s="7"/>
      <c r="M124" s="7"/>
      <c r="N124" s="7"/>
    </row>
    <row r="125" spans="1:14" ht="15">
      <c r="A125" s="4" t="s">
        <v>101</v>
      </c>
      <c r="B125" s="5">
        <v>15</v>
      </c>
      <c r="C125" s="5">
        <v>4</v>
      </c>
      <c r="D125" s="39">
        <v>11</v>
      </c>
      <c r="E125" s="40"/>
      <c r="F125" s="5">
        <v>3</v>
      </c>
      <c r="G125" s="5">
        <v>3</v>
      </c>
      <c r="H125" s="5"/>
      <c r="I125" s="5">
        <v>12</v>
      </c>
      <c r="J125" s="5">
        <v>1</v>
      </c>
      <c r="K125" s="5">
        <v>11</v>
      </c>
      <c r="L125" s="5"/>
      <c r="M125" s="5"/>
      <c r="N125" s="5"/>
    </row>
    <row r="126" spans="1:14" ht="15">
      <c r="A126" s="6" t="s">
        <v>101</v>
      </c>
      <c r="B126" s="7">
        <v>15</v>
      </c>
      <c r="C126" s="7">
        <v>4</v>
      </c>
      <c r="D126" s="33">
        <v>11</v>
      </c>
      <c r="E126" s="34"/>
      <c r="F126" s="7">
        <v>3</v>
      </c>
      <c r="G126" s="7">
        <v>3</v>
      </c>
      <c r="H126" s="7"/>
      <c r="I126" s="7">
        <v>12</v>
      </c>
      <c r="J126" s="7">
        <v>1</v>
      </c>
      <c r="K126" s="7">
        <v>11</v>
      </c>
      <c r="L126" s="7"/>
      <c r="M126" s="7"/>
      <c r="N126" s="7"/>
    </row>
    <row r="127" spans="1:14" ht="15">
      <c r="A127" s="4" t="s">
        <v>102</v>
      </c>
      <c r="B127" s="5">
        <v>18</v>
      </c>
      <c r="C127" s="5">
        <v>17</v>
      </c>
      <c r="D127" s="39">
        <v>1</v>
      </c>
      <c r="E127" s="40"/>
      <c r="F127" s="5">
        <v>13</v>
      </c>
      <c r="G127" s="5">
        <v>13</v>
      </c>
      <c r="H127" s="5"/>
      <c r="I127" s="5">
        <v>5</v>
      </c>
      <c r="J127" s="5">
        <v>4</v>
      </c>
      <c r="K127" s="5">
        <v>1</v>
      </c>
      <c r="L127" s="5"/>
      <c r="M127" s="5"/>
      <c r="N127" s="5"/>
    </row>
    <row r="128" spans="1:14" ht="15">
      <c r="A128" s="6" t="s">
        <v>102</v>
      </c>
      <c r="B128" s="7">
        <v>18</v>
      </c>
      <c r="C128" s="7">
        <v>17</v>
      </c>
      <c r="D128" s="33">
        <v>1</v>
      </c>
      <c r="E128" s="34"/>
      <c r="F128" s="7">
        <v>13</v>
      </c>
      <c r="G128" s="7">
        <v>13</v>
      </c>
      <c r="H128" s="7"/>
      <c r="I128" s="7">
        <v>5</v>
      </c>
      <c r="J128" s="7">
        <v>4</v>
      </c>
      <c r="K128" s="7">
        <v>1</v>
      </c>
      <c r="L128" s="7"/>
      <c r="M128" s="7"/>
      <c r="N128" s="7"/>
    </row>
    <row r="129" spans="1:11" ht="409.6" hidden="1" customHeight="1"/>
    <row r="130" spans="1:11" ht="7.9" customHeight="1"/>
    <row r="131" spans="1:11">
      <c r="A131" s="12" t="s">
        <v>141</v>
      </c>
      <c r="B131">
        <v>25.8</v>
      </c>
      <c r="C131">
        <v>26</v>
      </c>
      <c r="D131">
        <v>25.5</v>
      </c>
      <c r="F131">
        <v>25.7</v>
      </c>
      <c r="G131">
        <v>26.1</v>
      </c>
      <c r="H131">
        <v>25.3</v>
      </c>
      <c r="I131">
        <v>25.8</v>
      </c>
      <c r="J131">
        <v>26</v>
      </c>
      <c r="K131">
        <v>25.7</v>
      </c>
    </row>
    <row r="132" spans="1:11">
      <c r="A132" s="18" t="s">
        <v>140</v>
      </c>
      <c r="B132">
        <v>24.7</v>
      </c>
      <c r="C132">
        <v>25.3</v>
      </c>
      <c r="D132">
        <v>24.3</v>
      </c>
      <c r="F132">
        <v>25.6</v>
      </c>
      <c r="G132">
        <v>26.5</v>
      </c>
      <c r="H132">
        <v>25</v>
      </c>
      <c r="I132">
        <v>24.1</v>
      </c>
      <c r="J132">
        <v>24.5</v>
      </c>
      <c r="K132">
        <v>23.8</v>
      </c>
    </row>
  </sheetData>
  <mergeCells count="132">
    <mergeCell ref="D124:E124"/>
    <mergeCell ref="D125:E125"/>
    <mergeCell ref="D126:E126"/>
    <mergeCell ref="D127:E127"/>
    <mergeCell ref="D128:E128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9:E9"/>
    <mergeCell ref="A1:D1"/>
    <mergeCell ref="A2:A3"/>
    <mergeCell ref="B2:E2"/>
    <mergeCell ref="D16:E16"/>
    <mergeCell ref="D17:E17"/>
    <mergeCell ref="D18:E18"/>
    <mergeCell ref="D19:E19"/>
    <mergeCell ref="D20:E20"/>
    <mergeCell ref="F2:H2"/>
    <mergeCell ref="I2:K2"/>
    <mergeCell ref="L2:N2"/>
    <mergeCell ref="D3:E3"/>
    <mergeCell ref="D4:E4"/>
    <mergeCell ref="D5:E5"/>
    <mergeCell ref="D6:E6"/>
    <mergeCell ref="D7:E7"/>
    <mergeCell ref="D8:E8"/>
  </mergeCells>
  <phoneticPr fontId="0" type="noConversion"/>
  <pageMargins left="1" right="1" top="1" bottom="3.7833299212598428" header="1" footer="1"/>
  <pageSetup orientation="portrait" horizontalDpi="0" verticalDpi="0"/>
  <headerFooter alignWithMargins="0"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showGridLines="0" topLeftCell="A7" workbookViewId="0">
      <selection activeCell="B27" sqref="B27:B66"/>
    </sheetView>
  </sheetViews>
  <sheetFormatPr defaultRowHeight="12.75"/>
  <cols>
    <col min="1" max="1" width="19.42578125" customWidth="1"/>
    <col min="2" max="3" width="13.7109375" customWidth="1"/>
    <col min="4" max="4" width="9.85546875" customWidth="1"/>
    <col min="5" max="5" width="3.85546875" customWidth="1"/>
    <col min="6" max="14" width="13.7109375" customWidth="1"/>
    <col min="15" max="15" width="30.42578125" customWidth="1"/>
  </cols>
  <sheetData>
    <row r="1" spans="1:15" ht="28.9" customHeight="1">
      <c r="A1" s="41" t="s">
        <v>105</v>
      </c>
      <c r="B1" s="42"/>
      <c r="C1" s="42"/>
      <c r="D1" s="42"/>
    </row>
    <row r="2" spans="1:15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</row>
    <row r="3" spans="1:15" ht="15">
      <c r="A3" s="44"/>
      <c r="B3" s="1" t="s">
        <v>116</v>
      </c>
      <c r="C3" s="1" t="s">
        <v>117</v>
      </c>
      <c r="D3" s="35" t="s">
        <v>118</v>
      </c>
      <c r="E3" s="37"/>
      <c r="F3" s="1" t="s">
        <v>116</v>
      </c>
      <c r="G3" s="1" t="s">
        <v>117</v>
      </c>
      <c r="H3" s="1" t="s">
        <v>118</v>
      </c>
      <c r="I3" s="1" t="s">
        <v>116</v>
      </c>
      <c r="J3" s="1" t="s">
        <v>117</v>
      </c>
      <c r="K3" s="1" t="s">
        <v>118</v>
      </c>
      <c r="L3" s="1" t="s">
        <v>116</v>
      </c>
      <c r="M3" s="1" t="s">
        <v>117</v>
      </c>
      <c r="N3" s="1" t="s">
        <v>118</v>
      </c>
    </row>
    <row r="4" spans="1:15" ht="15">
      <c r="A4" s="2" t="s">
        <v>119</v>
      </c>
      <c r="B4" s="3">
        <v>229425</v>
      </c>
      <c r="C4" s="3">
        <v>114755</v>
      </c>
      <c r="D4" s="38">
        <v>114670</v>
      </c>
      <c r="E4" s="34"/>
      <c r="F4" s="3">
        <v>151004</v>
      </c>
      <c r="G4" s="3">
        <v>75823</v>
      </c>
      <c r="H4" s="3">
        <v>75181</v>
      </c>
      <c r="I4" s="3">
        <v>77266</v>
      </c>
      <c r="J4" s="3">
        <v>38362</v>
      </c>
      <c r="K4" s="3">
        <v>38904</v>
      </c>
      <c r="L4" s="3">
        <v>1155</v>
      </c>
      <c r="M4" s="3">
        <v>570</v>
      </c>
      <c r="N4" s="3">
        <v>585</v>
      </c>
      <c r="O4">
        <f>B5+B11+B17</f>
        <v>58061</v>
      </c>
    </row>
    <row r="5" spans="1:15" ht="15">
      <c r="A5" s="4" t="s">
        <v>120</v>
      </c>
      <c r="B5" s="5">
        <v>21472</v>
      </c>
      <c r="C5" s="5">
        <v>11019</v>
      </c>
      <c r="D5" s="39">
        <v>10453</v>
      </c>
      <c r="E5" s="40"/>
      <c r="F5" s="5">
        <v>13797</v>
      </c>
      <c r="G5" s="5">
        <v>7124</v>
      </c>
      <c r="H5" s="5">
        <v>6673</v>
      </c>
      <c r="I5" s="5">
        <v>7577</v>
      </c>
      <c r="J5" s="5">
        <v>3845</v>
      </c>
      <c r="K5" s="5">
        <v>3732</v>
      </c>
      <c r="L5" s="5">
        <v>98</v>
      </c>
      <c r="M5" s="5">
        <v>50</v>
      </c>
      <c r="N5" s="5">
        <v>48</v>
      </c>
      <c r="O5">
        <f>O4/B4</f>
        <v>0.25307180995968181</v>
      </c>
    </row>
    <row r="6" spans="1:15" ht="15">
      <c r="A6" s="6" t="s">
        <v>1</v>
      </c>
      <c r="B6" s="7">
        <v>4164</v>
      </c>
      <c r="C6" s="7">
        <v>2128</v>
      </c>
      <c r="D6" s="33">
        <v>2036</v>
      </c>
      <c r="E6" s="34"/>
      <c r="F6" s="7">
        <v>2656</v>
      </c>
      <c r="G6" s="7">
        <v>1358</v>
      </c>
      <c r="H6" s="7">
        <v>1298</v>
      </c>
      <c r="I6" s="7">
        <v>1491</v>
      </c>
      <c r="J6" s="7">
        <v>761</v>
      </c>
      <c r="K6" s="7">
        <v>730</v>
      </c>
      <c r="L6" s="7">
        <v>17</v>
      </c>
      <c r="M6" s="7">
        <v>9</v>
      </c>
      <c r="N6" s="7">
        <v>8</v>
      </c>
    </row>
    <row r="7" spans="1:15" ht="15">
      <c r="A7" s="6" t="s">
        <v>2</v>
      </c>
      <c r="B7" s="7">
        <v>4340</v>
      </c>
      <c r="C7" s="7">
        <v>2252</v>
      </c>
      <c r="D7" s="33">
        <v>2088</v>
      </c>
      <c r="E7" s="34"/>
      <c r="F7" s="7">
        <v>2769</v>
      </c>
      <c r="G7" s="7">
        <v>1438</v>
      </c>
      <c r="H7" s="7">
        <v>1331</v>
      </c>
      <c r="I7" s="7">
        <v>1553</v>
      </c>
      <c r="J7" s="7">
        <v>806</v>
      </c>
      <c r="K7" s="7">
        <v>747</v>
      </c>
      <c r="L7" s="7">
        <v>18</v>
      </c>
      <c r="M7" s="7">
        <v>8</v>
      </c>
      <c r="N7" s="7">
        <v>10</v>
      </c>
    </row>
    <row r="8" spans="1:15" ht="15">
      <c r="A8" s="6" t="s">
        <v>3</v>
      </c>
      <c r="B8" s="7">
        <v>4622</v>
      </c>
      <c r="C8" s="7">
        <v>2370</v>
      </c>
      <c r="D8" s="33">
        <v>2252</v>
      </c>
      <c r="E8" s="34"/>
      <c r="F8" s="7">
        <v>2997</v>
      </c>
      <c r="G8" s="7">
        <v>1554</v>
      </c>
      <c r="H8" s="7">
        <v>1443</v>
      </c>
      <c r="I8" s="7">
        <v>1601</v>
      </c>
      <c r="J8" s="7">
        <v>802</v>
      </c>
      <c r="K8" s="7">
        <v>799</v>
      </c>
      <c r="L8" s="7">
        <v>24</v>
      </c>
      <c r="M8" s="7">
        <v>14</v>
      </c>
      <c r="N8" s="7">
        <v>10</v>
      </c>
    </row>
    <row r="9" spans="1:15" ht="15">
      <c r="A9" s="6" t="s">
        <v>4</v>
      </c>
      <c r="B9" s="7">
        <v>4280</v>
      </c>
      <c r="C9" s="7">
        <v>2164</v>
      </c>
      <c r="D9" s="33">
        <v>2116</v>
      </c>
      <c r="E9" s="34"/>
      <c r="F9" s="7">
        <v>2697</v>
      </c>
      <c r="G9" s="7">
        <v>1387</v>
      </c>
      <c r="H9" s="7">
        <v>1310</v>
      </c>
      <c r="I9" s="7">
        <v>1562</v>
      </c>
      <c r="J9" s="7">
        <v>766</v>
      </c>
      <c r="K9" s="7">
        <v>796</v>
      </c>
      <c r="L9" s="7">
        <v>21</v>
      </c>
      <c r="M9" s="7">
        <v>11</v>
      </c>
      <c r="N9" s="7">
        <v>10</v>
      </c>
    </row>
    <row r="10" spans="1:15" ht="15">
      <c r="A10" s="6" t="s">
        <v>5</v>
      </c>
      <c r="B10" s="7">
        <v>4066</v>
      </c>
      <c r="C10" s="7">
        <v>2105</v>
      </c>
      <c r="D10" s="33">
        <v>1961</v>
      </c>
      <c r="E10" s="34"/>
      <c r="F10" s="7">
        <v>2678</v>
      </c>
      <c r="G10" s="7">
        <v>1387</v>
      </c>
      <c r="H10" s="7">
        <v>1291</v>
      </c>
      <c r="I10" s="7">
        <v>1370</v>
      </c>
      <c r="J10" s="7">
        <v>710</v>
      </c>
      <c r="K10" s="7">
        <v>660</v>
      </c>
      <c r="L10" s="7">
        <v>18</v>
      </c>
      <c r="M10" s="7">
        <v>8</v>
      </c>
      <c r="N10" s="7">
        <v>10</v>
      </c>
    </row>
    <row r="11" spans="1:15" ht="15">
      <c r="A11" s="4" t="s">
        <v>121</v>
      </c>
      <c r="B11" s="5">
        <v>18814</v>
      </c>
      <c r="C11" s="5">
        <v>9597</v>
      </c>
      <c r="D11" s="39">
        <v>9217</v>
      </c>
      <c r="E11" s="40"/>
      <c r="F11" s="5">
        <v>12334</v>
      </c>
      <c r="G11" s="5">
        <v>6314</v>
      </c>
      <c r="H11" s="5">
        <v>6020</v>
      </c>
      <c r="I11" s="5">
        <v>6380</v>
      </c>
      <c r="J11" s="5">
        <v>3235</v>
      </c>
      <c r="K11" s="5">
        <v>3145</v>
      </c>
      <c r="L11" s="5">
        <v>100</v>
      </c>
      <c r="M11" s="5">
        <v>48</v>
      </c>
      <c r="N11" s="5">
        <v>52</v>
      </c>
    </row>
    <row r="12" spans="1:15" ht="15">
      <c r="A12" s="6" t="s">
        <v>6</v>
      </c>
      <c r="B12" s="7">
        <v>4307</v>
      </c>
      <c r="C12" s="7">
        <v>2187</v>
      </c>
      <c r="D12" s="33">
        <v>2120</v>
      </c>
      <c r="E12" s="34"/>
      <c r="F12" s="7">
        <v>2771</v>
      </c>
      <c r="G12" s="7">
        <v>1415</v>
      </c>
      <c r="H12" s="7">
        <v>1356</v>
      </c>
      <c r="I12" s="7">
        <v>1512</v>
      </c>
      <c r="J12" s="7">
        <v>760</v>
      </c>
      <c r="K12" s="7">
        <v>752</v>
      </c>
      <c r="L12" s="7">
        <v>24</v>
      </c>
      <c r="M12" s="7">
        <v>12</v>
      </c>
      <c r="N12" s="7">
        <v>12</v>
      </c>
    </row>
    <row r="13" spans="1:15" ht="15">
      <c r="A13" s="6" t="s">
        <v>7</v>
      </c>
      <c r="B13" s="7">
        <v>3882</v>
      </c>
      <c r="C13" s="7">
        <v>1920</v>
      </c>
      <c r="D13" s="33">
        <v>1962</v>
      </c>
      <c r="E13" s="34"/>
      <c r="F13" s="7">
        <v>2558</v>
      </c>
      <c r="G13" s="7">
        <v>1276</v>
      </c>
      <c r="H13" s="7">
        <v>1282</v>
      </c>
      <c r="I13" s="7">
        <v>1301</v>
      </c>
      <c r="J13" s="7">
        <v>635</v>
      </c>
      <c r="K13" s="7">
        <v>666</v>
      </c>
      <c r="L13" s="7">
        <v>23</v>
      </c>
      <c r="M13" s="7">
        <v>9</v>
      </c>
      <c r="N13" s="7">
        <v>14</v>
      </c>
    </row>
    <row r="14" spans="1:15" ht="15">
      <c r="A14" s="6" t="s">
        <v>8</v>
      </c>
      <c r="B14" s="7">
        <v>3577</v>
      </c>
      <c r="C14" s="7">
        <v>1873</v>
      </c>
      <c r="D14" s="33">
        <v>1704</v>
      </c>
      <c r="E14" s="34"/>
      <c r="F14" s="7">
        <v>2404</v>
      </c>
      <c r="G14" s="7">
        <v>1261</v>
      </c>
      <c r="H14" s="7">
        <v>1143</v>
      </c>
      <c r="I14" s="7">
        <v>1158</v>
      </c>
      <c r="J14" s="7">
        <v>604</v>
      </c>
      <c r="K14" s="7">
        <v>554</v>
      </c>
      <c r="L14" s="7">
        <v>15</v>
      </c>
      <c r="M14" s="7">
        <v>8</v>
      </c>
      <c r="N14" s="7">
        <v>7</v>
      </c>
    </row>
    <row r="15" spans="1:15" ht="15">
      <c r="A15" s="6" t="s">
        <v>9</v>
      </c>
      <c r="B15" s="7">
        <v>3612</v>
      </c>
      <c r="C15" s="7">
        <v>1857</v>
      </c>
      <c r="D15" s="33">
        <v>1755</v>
      </c>
      <c r="E15" s="34"/>
      <c r="F15" s="7">
        <v>2352</v>
      </c>
      <c r="G15" s="7">
        <v>1199</v>
      </c>
      <c r="H15" s="7">
        <v>1153</v>
      </c>
      <c r="I15" s="7">
        <v>1236</v>
      </c>
      <c r="J15" s="7">
        <v>646</v>
      </c>
      <c r="K15" s="7">
        <v>590</v>
      </c>
      <c r="L15" s="7">
        <v>24</v>
      </c>
      <c r="M15" s="7">
        <v>12</v>
      </c>
      <c r="N15" s="7">
        <v>12</v>
      </c>
    </row>
    <row r="16" spans="1:15" ht="15">
      <c r="A16" s="6" t="s">
        <v>10</v>
      </c>
      <c r="B16" s="7">
        <v>3436</v>
      </c>
      <c r="C16" s="7">
        <v>1760</v>
      </c>
      <c r="D16" s="33">
        <v>1676</v>
      </c>
      <c r="E16" s="34"/>
      <c r="F16" s="7">
        <v>2249</v>
      </c>
      <c r="G16" s="7">
        <v>1163</v>
      </c>
      <c r="H16" s="7">
        <v>1086</v>
      </c>
      <c r="I16" s="7">
        <v>1173</v>
      </c>
      <c r="J16" s="7">
        <v>590</v>
      </c>
      <c r="K16" s="7">
        <v>583</v>
      </c>
      <c r="L16" s="7">
        <v>14</v>
      </c>
      <c r="M16" s="7">
        <v>7</v>
      </c>
      <c r="N16" s="7">
        <v>7</v>
      </c>
    </row>
    <row r="17" spans="1:14" ht="15">
      <c r="A17" s="4" t="s">
        <v>122</v>
      </c>
      <c r="B17" s="5">
        <v>17775</v>
      </c>
      <c r="C17" s="5">
        <v>9071</v>
      </c>
      <c r="D17" s="39">
        <v>8704</v>
      </c>
      <c r="E17" s="40"/>
      <c r="F17" s="5">
        <v>12105</v>
      </c>
      <c r="G17" s="5">
        <v>6135</v>
      </c>
      <c r="H17" s="5">
        <v>5970</v>
      </c>
      <c r="I17" s="5">
        <v>5574</v>
      </c>
      <c r="J17" s="5">
        <v>2886</v>
      </c>
      <c r="K17" s="5">
        <v>2688</v>
      </c>
      <c r="L17" s="5">
        <v>96</v>
      </c>
      <c r="M17" s="5">
        <v>50</v>
      </c>
      <c r="N17" s="5">
        <v>46</v>
      </c>
    </row>
    <row r="18" spans="1:14" ht="15">
      <c r="A18" s="6" t="s">
        <v>11</v>
      </c>
      <c r="B18" s="7">
        <v>3575</v>
      </c>
      <c r="C18" s="7">
        <v>1809</v>
      </c>
      <c r="D18" s="33">
        <v>1766</v>
      </c>
      <c r="E18" s="34"/>
      <c r="F18" s="7">
        <v>2368</v>
      </c>
      <c r="G18" s="7">
        <v>1196</v>
      </c>
      <c r="H18" s="7">
        <v>1172</v>
      </c>
      <c r="I18" s="7">
        <v>1178</v>
      </c>
      <c r="J18" s="7">
        <v>598</v>
      </c>
      <c r="K18" s="7">
        <v>580</v>
      </c>
      <c r="L18" s="7">
        <v>29</v>
      </c>
      <c r="M18" s="7">
        <v>15</v>
      </c>
      <c r="N18" s="7">
        <v>14</v>
      </c>
    </row>
    <row r="19" spans="1:14" ht="15">
      <c r="A19" s="6" t="s">
        <v>12</v>
      </c>
      <c r="B19" s="7">
        <v>3453</v>
      </c>
      <c r="C19" s="7">
        <v>1729</v>
      </c>
      <c r="D19" s="33">
        <v>1724</v>
      </c>
      <c r="E19" s="34"/>
      <c r="F19" s="7">
        <v>2340</v>
      </c>
      <c r="G19" s="7">
        <v>1171</v>
      </c>
      <c r="H19" s="7">
        <v>1169</v>
      </c>
      <c r="I19" s="7">
        <v>1096</v>
      </c>
      <c r="J19" s="7">
        <v>548</v>
      </c>
      <c r="K19" s="7">
        <v>548</v>
      </c>
      <c r="L19" s="7">
        <v>17</v>
      </c>
      <c r="M19" s="7">
        <v>10</v>
      </c>
      <c r="N19" s="7">
        <v>7</v>
      </c>
    </row>
    <row r="20" spans="1:14" ht="15">
      <c r="A20" s="6" t="s">
        <v>13</v>
      </c>
      <c r="B20" s="7">
        <v>3627</v>
      </c>
      <c r="C20" s="7">
        <v>1890</v>
      </c>
      <c r="D20" s="33">
        <v>1737</v>
      </c>
      <c r="E20" s="34"/>
      <c r="F20" s="7">
        <v>2517</v>
      </c>
      <c r="G20" s="7">
        <v>1309</v>
      </c>
      <c r="H20" s="7">
        <v>1208</v>
      </c>
      <c r="I20" s="7">
        <v>1092</v>
      </c>
      <c r="J20" s="7">
        <v>573</v>
      </c>
      <c r="K20" s="7">
        <v>519</v>
      </c>
      <c r="L20" s="7">
        <v>18</v>
      </c>
      <c r="M20" s="7">
        <v>8</v>
      </c>
      <c r="N20" s="7">
        <v>10</v>
      </c>
    </row>
    <row r="21" spans="1:14" ht="15">
      <c r="A21" s="6" t="s">
        <v>14</v>
      </c>
      <c r="B21" s="7">
        <v>3484</v>
      </c>
      <c r="C21" s="7">
        <v>1758</v>
      </c>
      <c r="D21" s="33">
        <v>1726</v>
      </c>
      <c r="E21" s="34"/>
      <c r="F21" s="7">
        <v>2331</v>
      </c>
      <c r="G21" s="7">
        <v>1153</v>
      </c>
      <c r="H21" s="7">
        <v>1178</v>
      </c>
      <c r="I21" s="7">
        <v>1135</v>
      </c>
      <c r="J21" s="7">
        <v>594</v>
      </c>
      <c r="K21" s="7">
        <v>541</v>
      </c>
      <c r="L21" s="7">
        <v>18</v>
      </c>
      <c r="M21" s="7">
        <v>11</v>
      </c>
      <c r="N21" s="7">
        <v>7</v>
      </c>
    </row>
    <row r="22" spans="1:14" ht="15">
      <c r="A22" s="6" t="s">
        <v>15</v>
      </c>
      <c r="B22" s="7">
        <v>3636</v>
      </c>
      <c r="C22" s="7">
        <v>1885</v>
      </c>
      <c r="D22" s="33">
        <v>1751</v>
      </c>
      <c r="E22" s="34"/>
      <c r="F22" s="7">
        <v>2549</v>
      </c>
      <c r="G22" s="7">
        <v>1306</v>
      </c>
      <c r="H22" s="7">
        <v>1243</v>
      </c>
      <c r="I22" s="7">
        <v>1073</v>
      </c>
      <c r="J22" s="7">
        <v>573</v>
      </c>
      <c r="K22" s="7">
        <v>500</v>
      </c>
      <c r="L22" s="7">
        <v>14</v>
      </c>
      <c r="M22" s="7">
        <v>6</v>
      </c>
      <c r="N22" s="7">
        <v>8</v>
      </c>
    </row>
    <row r="23" spans="1:14" ht="15">
      <c r="A23" s="4" t="s">
        <v>123</v>
      </c>
      <c r="B23" s="5">
        <v>21120</v>
      </c>
      <c r="C23" s="5">
        <v>10900</v>
      </c>
      <c r="D23" s="39">
        <v>10220</v>
      </c>
      <c r="E23" s="40"/>
      <c r="F23" s="5">
        <v>14258</v>
      </c>
      <c r="G23" s="5">
        <v>7456</v>
      </c>
      <c r="H23" s="5">
        <v>6802</v>
      </c>
      <c r="I23" s="5">
        <v>6742</v>
      </c>
      <c r="J23" s="5">
        <v>3382</v>
      </c>
      <c r="K23" s="5">
        <v>3360</v>
      </c>
      <c r="L23" s="5">
        <v>120</v>
      </c>
      <c r="M23" s="5">
        <v>62</v>
      </c>
      <c r="N23" s="5">
        <v>58</v>
      </c>
    </row>
    <row r="24" spans="1:14" ht="15">
      <c r="A24" s="6" t="s">
        <v>16</v>
      </c>
      <c r="B24" s="7">
        <v>3688</v>
      </c>
      <c r="C24" s="7">
        <v>1938</v>
      </c>
      <c r="D24" s="33">
        <v>1750</v>
      </c>
      <c r="E24" s="34"/>
      <c r="F24" s="7">
        <v>2514</v>
      </c>
      <c r="G24" s="7">
        <v>1347</v>
      </c>
      <c r="H24" s="7">
        <v>1167</v>
      </c>
      <c r="I24" s="7">
        <v>1146</v>
      </c>
      <c r="J24" s="7">
        <v>575</v>
      </c>
      <c r="K24" s="7">
        <v>571</v>
      </c>
      <c r="L24" s="7">
        <v>28</v>
      </c>
      <c r="M24" s="7">
        <v>16</v>
      </c>
      <c r="N24" s="7">
        <v>12</v>
      </c>
    </row>
    <row r="25" spans="1:14" ht="15">
      <c r="A25" s="6" t="s">
        <v>17</v>
      </c>
      <c r="B25" s="7">
        <v>4122</v>
      </c>
      <c r="C25" s="7">
        <v>2133</v>
      </c>
      <c r="D25" s="33">
        <v>1989</v>
      </c>
      <c r="E25" s="34"/>
      <c r="F25" s="7">
        <v>2824</v>
      </c>
      <c r="G25" s="7">
        <v>1524</v>
      </c>
      <c r="H25" s="7">
        <v>1300</v>
      </c>
      <c r="I25" s="7">
        <v>1278</v>
      </c>
      <c r="J25" s="7">
        <v>603</v>
      </c>
      <c r="K25" s="7">
        <v>675</v>
      </c>
      <c r="L25" s="7">
        <v>20</v>
      </c>
      <c r="M25" s="7">
        <v>6</v>
      </c>
      <c r="N25" s="7">
        <v>14</v>
      </c>
    </row>
    <row r="26" spans="1:14" ht="15">
      <c r="A26" s="6" t="s">
        <v>18</v>
      </c>
      <c r="B26" s="7">
        <v>4219</v>
      </c>
      <c r="C26" s="7">
        <v>2225</v>
      </c>
      <c r="D26" s="33">
        <v>1994</v>
      </c>
      <c r="E26" s="34"/>
      <c r="F26" s="7">
        <v>2907</v>
      </c>
      <c r="G26" s="7">
        <v>1533</v>
      </c>
      <c r="H26" s="7">
        <v>1374</v>
      </c>
      <c r="I26" s="7">
        <v>1289</v>
      </c>
      <c r="J26" s="7">
        <v>679</v>
      </c>
      <c r="K26" s="7">
        <v>610</v>
      </c>
      <c r="L26" s="7">
        <v>23</v>
      </c>
      <c r="M26" s="7">
        <v>13</v>
      </c>
      <c r="N26" s="7">
        <v>10</v>
      </c>
    </row>
    <row r="27" spans="1:14" ht="15">
      <c r="A27" s="6" t="s">
        <v>19</v>
      </c>
      <c r="B27" s="7">
        <v>4476</v>
      </c>
      <c r="C27" s="7">
        <v>2236</v>
      </c>
      <c r="D27" s="33">
        <v>2240</v>
      </c>
      <c r="E27" s="34"/>
      <c r="F27" s="7">
        <v>2909</v>
      </c>
      <c r="G27" s="7">
        <v>1453</v>
      </c>
      <c r="H27" s="7">
        <v>1456</v>
      </c>
      <c r="I27" s="7">
        <v>1535</v>
      </c>
      <c r="J27" s="7">
        <v>764</v>
      </c>
      <c r="K27" s="7">
        <v>771</v>
      </c>
      <c r="L27" s="7">
        <v>32</v>
      </c>
      <c r="M27" s="7">
        <v>19</v>
      </c>
      <c r="N27" s="7">
        <v>13</v>
      </c>
    </row>
    <row r="28" spans="1:14" ht="15">
      <c r="A28" s="6" t="s">
        <v>20</v>
      </c>
      <c r="B28" s="7">
        <v>4615</v>
      </c>
      <c r="C28" s="7">
        <v>2368</v>
      </c>
      <c r="D28" s="33">
        <v>2247</v>
      </c>
      <c r="E28" s="34"/>
      <c r="F28" s="7">
        <v>3104</v>
      </c>
      <c r="G28" s="7">
        <v>1599</v>
      </c>
      <c r="H28" s="7">
        <v>1505</v>
      </c>
      <c r="I28" s="7">
        <v>1494</v>
      </c>
      <c r="J28" s="7">
        <v>761</v>
      </c>
      <c r="K28" s="7">
        <v>733</v>
      </c>
      <c r="L28" s="7">
        <v>17</v>
      </c>
      <c r="M28" s="7">
        <v>8</v>
      </c>
      <c r="N28" s="7">
        <v>9</v>
      </c>
    </row>
    <row r="29" spans="1:14" ht="15">
      <c r="A29" s="4" t="s">
        <v>124</v>
      </c>
      <c r="B29" s="5">
        <v>26724</v>
      </c>
      <c r="C29" s="5">
        <v>13733</v>
      </c>
      <c r="D29" s="39">
        <v>12991</v>
      </c>
      <c r="E29" s="40"/>
      <c r="F29" s="5">
        <v>17756</v>
      </c>
      <c r="G29" s="5">
        <v>9065</v>
      </c>
      <c r="H29" s="5">
        <v>8691</v>
      </c>
      <c r="I29" s="5">
        <v>8845</v>
      </c>
      <c r="J29" s="5">
        <v>4601</v>
      </c>
      <c r="K29" s="5">
        <v>4244</v>
      </c>
      <c r="L29" s="5">
        <v>123</v>
      </c>
      <c r="M29" s="5">
        <v>67</v>
      </c>
      <c r="N29" s="5">
        <v>56</v>
      </c>
    </row>
    <row r="30" spans="1:14" ht="15">
      <c r="A30" s="6" t="s">
        <v>21</v>
      </c>
      <c r="B30" s="7">
        <v>5106</v>
      </c>
      <c r="C30" s="7">
        <v>2555</v>
      </c>
      <c r="D30" s="33">
        <v>2551</v>
      </c>
      <c r="E30" s="34"/>
      <c r="F30" s="7">
        <v>3348</v>
      </c>
      <c r="G30" s="7">
        <v>1673</v>
      </c>
      <c r="H30" s="7">
        <v>1675</v>
      </c>
      <c r="I30" s="7">
        <v>1722</v>
      </c>
      <c r="J30" s="7">
        <v>862</v>
      </c>
      <c r="K30" s="7">
        <v>860</v>
      </c>
      <c r="L30" s="7">
        <v>36</v>
      </c>
      <c r="M30" s="7">
        <v>20</v>
      </c>
      <c r="N30" s="7">
        <v>16</v>
      </c>
    </row>
    <row r="31" spans="1:14" ht="15">
      <c r="A31" s="6" t="s">
        <v>22</v>
      </c>
      <c r="B31" s="7">
        <v>5499</v>
      </c>
      <c r="C31" s="7">
        <v>2846</v>
      </c>
      <c r="D31" s="33">
        <v>2653</v>
      </c>
      <c r="E31" s="34"/>
      <c r="F31" s="7">
        <v>3669</v>
      </c>
      <c r="G31" s="7">
        <v>1867</v>
      </c>
      <c r="H31" s="7">
        <v>1802</v>
      </c>
      <c r="I31" s="7">
        <v>1806</v>
      </c>
      <c r="J31" s="7">
        <v>966</v>
      </c>
      <c r="K31" s="7">
        <v>840</v>
      </c>
      <c r="L31" s="7">
        <v>24</v>
      </c>
      <c r="M31" s="7">
        <v>13</v>
      </c>
      <c r="N31" s="7">
        <v>11</v>
      </c>
    </row>
    <row r="32" spans="1:14" ht="15">
      <c r="A32" s="6" t="s">
        <v>23</v>
      </c>
      <c r="B32" s="7">
        <v>5686</v>
      </c>
      <c r="C32" s="7">
        <v>2976</v>
      </c>
      <c r="D32" s="33">
        <v>2710</v>
      </c>
      <c r="E32" s="34"/>
      <c r="F32" s="7">
        <v>3818</v>
      </c>
      <c r="G32" s="7">
        <v>1982</v>
      </c>
      <c r="H32" s="7">
        <v>1836</v>
      </c>
      <c r="I32" s="7">
        <v>1851</v>
      </c>
      <c r="J32" s="7">
        <v>984</v>
      </c>
      <c r="K32" s="7">
        <v>867</v>
      </c>
      <c r="L32" s="7">
        <v>17</v>
      </c>
      <c r="M32" s="7">
        <v>10</v>
      </c>
      <c r="N32" s="7">
        <v>7</v>
      </c>
    </row>
    <row r="33" spans="1:14" ht="15">
      <c r="A33" s="6" t="s">
        <v>24</v>
      </c>
      <c r="B33" s="7">
        <v>5301</v>
      </c>
      <c r="C33" s="7">
        <v>2715</v>
      </c>
      <c r="D33" s="33">
        <v>2586</v>
      </c>
      <c r="E33" s="34"/>
      <c r="F33" s="7">
        <v>3537</v>
      </c>
      <c r="G33" s="7">
        <v>1806</v>
      </c>
      <c r="H33" s="7">
        <v>1731</v>
      </c>
      <c r="I33" s="7">
        <v>1735</v>
      </c>
      <c r="J33" s="7">
        <v>895</v>
      </c>
      <c r="K33" s="7">
        <v>840</v>
      </c>
      <c r="L33" s="7">
        <v>29</v>
      </c>
      <c r="M33" s="7">
        <v>14</v>
      </c>
      <c r="N33" s="7">
        <v>15</v>
      </c>
    </row>
    <row r="34" spans="1:14" ht="15">
      <c r="A34" s="6" t="s">
        <v>25</v>
      </c>
      <c r="B34" s="7">
        <v>5132</v>
      </c>
      <c r="C34" s="7">
        <v>2641</v>
      </c>
      <c r="D34" s="33">
        <v>2491</v>
      </c>
      <c r="E34" s="34"/>
      <c r="F34" s="7">
        <v>3384</v>
      </c>
      <c r="G34" s="7">
        <v>1737</v>
      </c>
      <c r="H34" s="7">
        <v>1647</v>
      </c>
      <c r="I34" s="7">
        <v>1731</v>
      </c>
      <c r="J34" s="7">
        <v>894</v>
      </c>
      <c r="K34" s="7">
        <v>837</v>
      </c>
      <c r="L34" s="7">
        <v>17</v>
      </c>
      <c r="M34" s="7">
        <v>10</v>
      </c>
      <c r="N34" s="7">
        <v>7</v>
      </c>
    </row>
    <row r="35" spans="1:14" ht="15">
      <c r="A35" s="4" t="s">
        <v>125</v>
      </c>
      <c r="B35" s="5">
        <v>26728</v>
      </c>
      <c r="C35" s="5">
        <v>13656</v>
      </c>
      <c r="D35" s="39">
        <v>13072</v>
      </c>
      <c r="E35" s="40"/>
      <c r="F35" s="5">
        <v>17713</v>
      </c>
      <c r="G35" s="5">
        <v>8971</v>
      </c>
      <c r="H35" s="5">
        <v>8742</v>
      </c>
      <c r="I35" s="5">
        <v>8891</v>
      </c>
      <c r="J35" s="5">
        <v>4632</v>
      </c>
      <c r="K35" s="5">
        <v>4259</v>
      </c>
      <c r="L35" s="5">
        <v>124</v>
      </c>
      <c r="M35" s="5">
        <v>53</v>
      </c>
      <c r="N35" s="5">
        <v>71</v>
      </c>
    </row>
    <row r="36" spans="1:14" ht="15">
      <c r="A36" s="6" t="s">
        <v>26</v>
      </c>
      <c r="B36" s="7">
        <v>5732</v>
      </c>
      <c r="C36" s="7">
        <v>2870</v>
      </c>
      <c r="D36" s="33">
        <v>2862</v>
      </c>
      <c r="E36" s="34"/>
      <c r="F36" s="7">
        <v>3850</v>
      </c>
      <c r="G36" s="7">
        <v>1907</v>
      </c>
      <c r="H36" s="7">
        <v>1943</v>
      </c>
      <c r="I36" s="7">
        <v>1842</v>
      </c>
      <c r="J36" s="7">
        <v>946</v>
      </c>
      <c r="K36" s="7">
        <v>896</v>
      </c>
      <c r="L36" s="7">
        <v>40</v>
      </c>
      <c r="M36" s="7">
        <v>17</v>
      </c>
      <c r="N36" s="7">
        <v>23</v>
      </c>
    </row>
    <row r="37" spans="1:14" ht="15">
      <c r="A37" s="6" t="s">
        <v>27</v>
      </c>
      <c r="B37" s="7">
        <v>5565</v>
      </c>
      <c r="C37" s="7">
        <v>2912</v>
      </c>
      <c r="D37" s="33">
        <v>2653</v>
      </c>
      <c r="E37" s="34"/>
      <c r="F37" s="7">
        <v>3741</v>
      </c>
      <c r="G37" s="7">
        <v>1947</v>
      </c>
      <c r="H37" s="7">
        <v>1794</v>
      </c>
      <c r="I37" s="7">
        <v>1804</v>
      </c>
      <c r="J37" s="7">
        <v>952</v>
      </c>
      <c r="K37" s="7">
        <v>852</v>
      </c>
      <c r="L37" s="7">
        <v>20</v>
      </c>
      <c r="M37" s="7">
        <v>13</v>
      </c>
      <c r="N37" s="7">
        <v>7</v>
      </c>
    </row>
    <row r="38" spans="1:14" ht="15">
      <c r="A38" s="6" t="s">
        <v>28</v>
      </c>
      <c r="B38" s="7">
        <v>5674</v>
      </c>
      <c r="C38" s="7">
        <v>2868</v>
      </c>
      <c r="D38" s="33">
        <v>2806</v>
      </c>
      <c r="E38" s="34"/>
      <c r="F38" s="7">
        <v>3774</v>
      </c>
      <c r="G38" s="7">
        <v>1923</v>
      </c>
      <c r="H38" s="7">
        <v>1851</v>
      </c>
      <c r="I38" s="7">
        <v>1880</v>
      </c>
      <c r="J38" s="7">
        <v>938</v>
      </c>
      <c r="K38" s="7">
        <v>942</v>
      </c>
      <c r="L38" s="7">
        <v>20</v>
      </c>
      <c r="M38" s="7">
        <v>7</v>
      </c>
      <c r="N38" s="7">
        <v>13</v>
      </c>
    </row>
    <row r="39" spans="1:14" ht="15">
      <c r="A39" s="6" t="s">
        <v>29</v>
      </c>
      <c r="B39" s="7">
        <v>5030</v>
      </c>
      <c r="C39" s="7">
        <v>2589</v>
      </c>
      <c r="D39" s="33">
        <v>2441</v>
      </c>
      <c r="E39" s="34"/>
      <c r="F39" s="7">
        <v>3232</v>
      </c>
      <c r="G39" s="7">
        <v>1625</v>
      </c>
      <c r="H39" s="7">
        <v>1607</v>
      </c>
      <c r="I39" s="7">
        <v>1772</v>
      </c>
      <c r="J39" s="7">
        <v>952</v>
      </c>
      <c r="K39" s="7">
        <v>820</v>
      </c>
      <c r="L39" s="7">
        <v>26</v>
      </c>
      <c r="M39" s="7">
        <v>12</v>
      </c>
      <c r="N39" s="7">
        <v>14</v>
      </c>
    </row>
    <row r="40" spans="1:14" ht="15">
      <c r="A40" s="6" t="s">
        <v>30</v>
      </c>
      <c r="B40" s="7">
        <v>4727</v>
      </c>
      <c r="C40" s="7">
        <v>2417</v>
      </c>
      <c r="D40" s="33">
        <v>2310</v>
      </c>
      <c r="E40" s="34"/>
      <c r="F40" s="7">
        <v>3116</v>
      </c>
      <c r="G40" s="7">
        <v>1569</v>
      </c>
      <c r="H40" s="7">
        <v>1547</v>
      </c>
      <c r="I40" s="7">
        <v>1593</v>
      </c>
      <c r="J40" s="7">
        <v>844</v>
      </c>
      <c r="K40" s="7">
        <v>749</v>
      </c>
      <c r="L40" s="7">
        <v>18</v>
      </c>
      <c r="M40" s="7">
        <v>4</v>
      </c>
      <c r="N40" s="7">
        <v>14</v>
      </c>
    </row>
    <row r="41" spans="1:14" ht="15">
      <c r="A41" s="4" t="s">
        <v>126</v>
      </c>
      <c r="B41" s="5">
        <v>20219</v>
      </c>
      <c r="C41" s="5">
        <v>9906</v>
      </c>
      <c r="D41" s="39">
        <v>10313</v>
      </c>
      <c r="E41" s="40"/>
      <c r="F41" s="5">
        <v>13220</v>
      </c>
      <c r="G41" s="5">
        <v>6471</v>
      </c>
      <c r="H41" s="5">
        <v>6749</v>
      </c>
      <c r="I41" s="5">
        <v>6889</v>
      </c>
      <c r="J41" s="5">
        <v>3390</v>
      </c>
      <c r="K41" s="5">
        <v>3499</v>
      </c>
      <c r="L41" s="5">
        <v>110</v>
      </c>
      <c r="M41" s="5">
        <v>45</v>
      </c>
      <c r="N41" s="5">
        <v>65</v>
      </c>
    </row>
    <row r="42" spans="1:14" ht="15">
      <c r="A42" s="6" t="s">
        <v>31</v>
      </c>
      <c r="B42" s="7">
        <v>4698</v>
      </c>
      <c r="C42" s="7">
        <v>2401</v>
      </c>
      <c r="D42" s="33">
        <v>2297</v>
      </c>
      <c r="E42" s="34"/>
      <c r="F42" s="7">
        <v>3066</v>
      </c>
      <c r="G42" s="7">
        <v>1552</v>
      </c>
      <c r="H42" s="7">
        <v>1514</v>
      </c>
      <c r="I42" s="7">
        <v>1600</v>
      </c>
      <c r="J42" s="7">
        <v>834</v>
      </c>
      <c r="K42" s="7">
        <v>766</v>
      </c>
      <c r="L42" s="7">
        <v>32</v>
      </c>
      <c r="M42" s="7">
        <v>15</v>
      </c>
      <c r="N42" s="7">
        <v>17</v>
      </c>
    </row>
    <row r="43" spans="1:14" ht="15">
      <c r="A43" s="6" t="s">
        <v>32</v>
      </c>
      <c r="B43" s="7">
        <v>4273</v>
      </c>
      <c r="C43" s="7">
        <v>2077</v>
      </c>
      <c r="D43" s="33">
        <v>2196</v>
      </c>
      <c r="E43" s="34"/>
      <c r="F43" s="7">
        <v>2824</v>
      </c>
      <c r="G43" s="7">
        <v>1368</v>
      </c>
      <c r="H43" s="7">
        <v>1456</v>
      </c>
      <c r="I43" s="7">
        <v>1434</v>
      </c>
      <c r="J43" s="7">
        <v>701</v>
      </c>
      <c r="K43" s="7">
        <v>733</v>
      </c>
      <c r="L43" s="7">
        <v>15</v>
      </c>
      <c r="M43" s="7">
        <v>8</v>
      </c>
      <c r="N43" s="7">
        <v>7</v>
      </c>
    </row>
    <row r="44" spans="1:14" ht="15">
      <c r="A44" s="6" t="s">
        <v>33</v>
      </c>
      <c r="B44" s="7">
        <v>4072</v>
      </c>
      <c r="C44" s="7">
        <v>1990</v>
      </c>
      <c r="D44" s="33">
        <v>2082</v>
      </c>
      <c r="E44" s="34"/>
      <c r="F44" s="7">
        <v>2636</v>
      </c>
      <c r="G44" s="7">
        <v>1284</v>
      </c>
      <c r="H44" s="7">
        <v>1352</v>
      </c>
      <c r="I44" s="7">
        <v>1411</v>
      </c>
      <c r="J44" s="7">
        <v>696</v>
      </c>
      <c r="K44" s="7">
        <v>715</v>
      </c>
      <c r="L44" s="7">
        <v>25</v>
      </c>
      <c r="M44" s="7">
        <v>10</v>
      </c>
      <c r="N44" s="7">
        <v>15</v>
      </c>
    </row>
    <row r="45" spans="1:14" ht="15">
      <c r="A45" s="6" t="s">
        <v>34</v>
      </c>
      <c r="B45" s="7">
        <v>3637</v>
      </c>
      <c r="C45" s="7">
        <v>1748</v>
      </c>
      <c r="D45" s="33">
        <v>1889</v>
      </c>
      <c r="E45" s="34"/>
      <c r="F45" s="7">
        <v>2392</v>
      </c>
      <c r="G45" s="7">
        <v>1161</v>
      </c>
      <c r="H45" s="7">
        <v>1231</v>
      </c>
      <c r="I45" s="7">
        <v>1227</v>
      </c>
      <c r="J45" s="7">
        <v>582</v>
      </c>
      <c r="K45" s="7">
        <v>645</v>
      </c>
      <c r="L45" s="7">
        <v>18</v>
      </c>
      <c r="M45" s="7">
        <v>5</v>
      </c>
      <c r="N45" s="7">
        <v>13</v>
      </c>
    </row>
    <row r="46" spans="1:14" ht="15">
      <c r="A46" s="6" t="s">
        <v>35</v>
      </c>
      <c r="B46" s="7">
        <v>3539</v>
      </c>
      <c r="C46" s="7">
        <v>1690</v>
      </c>
      <c r="D46" s="33">
        <v>1849</v>
      </c>
      <c r="E46" s="34"/>
      <c r="F46" s="7">
        <v>2302</v>
      </c>
      <c r="G46" s="7">
        <v>1106</v>
      </c>
      <c r="H46" s="7">
        <v>1196</v>
      </c>
      <c r="I46" s="7">
        <v>1217</v>
      </c>
      <c r="J46" s="7">
        <v>577</v>
      </c>
      <c r="K46" s="7">
        <v>640</v>
      </c>
      <c r="L46" s="7">
        <v>20</v>
      </c>
      <c r="M46" s="7">
        <v>7</v>
      </c>
      <c r="N46" s="7">
        <v>13</v>
      </c>
    </row>
    <row r="47" spans="1:14" ht="15">
      <c r="A47" s="4" t="s">
        <v>127</v>
      </c>
      <c r="B47" s="5">
        <v>16171</v>
      </c>
      <c r="C47" s="5">
        <v>7821</v>
      </c>
      <c r="D47" s="39">
        <v>8350</v>
      </c>
      <c r="E47" s="40"/>
      <c r="F47" s="5">
        <v>10455</v>
      </c>
      <c r="G47" s="5">
        <v>5012</v>
      </c>
      <c r="H47" s="5">
        <v>5443</v>
      </c>
      <c r="I47" s="5">
        <v>5643</v>
      </c>
      <c r="J47" s="5">
        <v>2776</v>
      </c>
      <c r="K47" s="5">
        <v>2867</v>
      </c>
      <c r="L47" s="5">
        <v>73</v>
      </c>
      <c r="M47" s="5">
        <v>33</v>
      </c>
      <c r="N47" s="5">
        <v>40</v>
      </c>
    </row>
    <row r="48" spans="1:14" ht="15">
      <c r="A48" s="6" t="s">
        <v>36</v>
      </c>
      <c r="B48" s="7">
        <v>3676</v>
      </c>
      <c r="C48" s="7">
        <v>1779</v>
      </c>
      <c r="D48" s="33">
        <v>1897</v>
      </c>
      <c r="E48" s="34"/>
      <c r="F48" s="7">
        <v>2363</v>
      </c>
      <c r="G48" s="7">
        <v>1109</v>
      </c>
      <c r="H48" s="7">
        <v>1254</v>
      </c>
      <c r="I48" s="7">
        <v>1295</v>
      </c>
      <c r="J48" s="7">
        <v>662</v>
      </c>
      <c r="K48" s="7">
        <v>633</v>
      </c>
      <c r="L48" s="7">
        <v>18</v>
      </c>
      <c r="M48" s="7">
        <v>8</v>
      </c>
      <c r="N48" s="7">
        <v>10</v>
      </c>
    </row>
    <row r="49" spans="1:14" ht="15">
      <c r="A49" s="6" t="s">
        <v>37</v>
      </c>
      <c r="B49" s="7">
        <v>3361</v>
      </c>
      <c r="C49" s="7">
        <v>1700</v>
      </c>
      <c r="D49" s="33">
        <v>1661</v>
      </c>
      <c r="E49" s="34"/>
      <c r="F49" s="7">
        <v>2104</v>
      </c>
      <c r="G49" s="7">
        <v>1053</v>
      </c>
      <c r="H49" s="7">
        <v>1051</v>
      </c>
      <c r="I49" s="7">
        <v>1245</v>
      </c>
      <c r="J49" s="7">
        <v>640</v>
      </c>
      <c r="K49" s="7">
        <v>605</v>
      </c>
      <c r="L49" s="7">
        <v>12</v>
      </c>
      <c r="M49" s="7">
        <v>7</v>
      </c>
      <c r="N49" s="7">
        <v>5</v>
      </c>
    </row>
    <row r="50" spans="1:14" ht="15">
      <c r="A50" s="6" t="s">
        <v>38</v>
      </c>
      <c r="B50" s="7">
        <v>3171</v>
      </c>
      <c r="C50" s="7">
        <v>1519</v>
      </c>
      <c r="D50" s="33">
        <v>1652</v>
      </c>
      <c r="E50" s="34"/>
      <c r="F50" s="7">
        <v>2037</v>
      </c>
      <c r="G50" s="7">
        <v>960</v>
      </c>
      <c r="H50" s="7">
        <v>1077</v>
      </c>
      <c r="I50" s="7">
        <v>1117</v>
      </c>
      <c r="J50" s="7">
        <v>553</v>
      </c>
      <c r="K50" s="7">
        <v>564</v>
      </c>
      <c r="L50" s="7">
        <v>17</v>
      </c>
      <c r="M50" s="7">
        <v>6</v>
      </c>
      <c r="N50" s="7">
        <v>11</v>
      </c>
    </row>
    <row r="51" spans="1:14" ht="15">
      <c r="A51" s="6" t="s">
        <v>39</v>
      </c>
      <c r="B51" s="7">
        <v>3039</v>
      </c>
      <c r="C51" s="7">
        <v>1431</v>
      </c>
      <c r="D51" s="33">
        <v>1608</v>
      </c>
      <c r="E51" s="34"/>
      <c r="F51" s="7">
        <v>2001</v>
      </c>
      <c r="G51" s="7">
        <v>955</v>
      </c>
      <c r="H51" s="7">
        <v>1046</v>
      </c>
      <c r="I51" s="7">
        <v>1028</v>
      </c>
      <c r="J51" s="7">
        <v>470</v>
      </c>
      <c r="K51" s="7">
        <v>558</v>
      </c>
      <c r="L51" s="7">
        <v>10</v>
      </c>
      <c r="M51" s="7">
        <v>6</v>
      </c>
      <c r="N51" s="7">
        <v>4</v>
      </c>
    </row>
    <row r="52" spans="1:14" ht="15">
      <c r="A52" s="6" t="s">
        <v>40</v>
      </c>
      <c r="B52" s="7">
        <v>2924</v>
      </c>
      <c r="C52" s="7">
        <v>1392</v>
      </c>
      <c r="D52" s="33">
        <v>1532</v>
      </c>
      <c r="E52" s="34"/>
      <c r="F52" s="7">
        <v>1950</v>
      </c>
      <c r="G52" s="7">
        <v>935</v>
      </c>
      <c r="H52" s="7">
        <v>1015</v>
      </c>
      <c r="I52" s="7">
        <v>958</v>
      </c>
      <c r="J52" s="7">
        <v>451</v>
      </c>
      <c r="K52" s="7">
        <v>507</v>
      </c>
      <c r="L52" s="7">
        <v>16</v>
      </c>
      <c r="M52" s="7">
        <v>6</v>
      </c>
      <c r="N52" s="7">
        <v>10</v>
      </c>
    </row>
    <row r="53" spans="1:14" ht="15">
      <c r="A53" s="4" t="s">
        <v>128</v>
      </c>
      <c r="B53" s="5">
        <v>13727</v>
      </c>
      <c r="C53" s="5">
        <v>6749</v>
      </c>
      <c r="D53" s="39">
        <v>6978</v>
      </c>
      <c r="E53" s="40"/>
      <c r="F53" s="5">
        <v>9288</v>
      </c>
      <c r="G53" s="5">
        <v>4638</v>
      </c>
      <c r="H53" s="5">
        <v>4650</v>
      </c>
      <c r="I53" s="5">
        <v>4377</v>
      </c>
      <c r="J53" s="5">
        <v>2082</v>
      </c>
      <c r="K53" s="5">
        <v>2295</v>
      </c>
      <c r="L53" s="5">
        <v>62</v>
      </c>
      <c r="M53" s="5">
        <v>29</v>
      </c>
      <c r="N53" s="5">
        <v>33</v>
      </c>
    </row>
    <row r="54" spans="1:14" ht="15">
      <c r="A54" s="6" t="s">
        <v>41</v>
      </c>
      <c r="B54" s="7">
        <v>3106</v>
      </c>
      <c r="C54" s="7">
        <v>1567</v>
      </c>
      <c r="D54" s="33">
        <v>1539</v>
      </c>
      <c r="E54" s="34"/>
      <c r="F54" s="7">
        <v>2057</v>
      </c>
      <c r="G54" s="7">
        <v>1052</v>
      </c>
      <c r="H54" s="7">
        <v>1005</v>
      </c>
      <c r="I54" s="7">
        <v>1027</v>
      </c>
      <c r="J54" s="7">
        <v>503</v>
      </c>
      <c r="K54" s="7">
        <v>524</v>
      </c>
      <c r="L54" s="7">
        <v>22</v>
      </c>
      <c r="M54" s="7">
        <v>12</v>
      </c>
      <c r="N54" s="7">
        <v>10</v>
      </c>
    </row>
    <row r="55" spans="1:14" ht="15">
      <c r="A55" s="6" t="s">
        <v>42</v>
      </c>
      <c r="B55" s="7">
        <v>2874</v>
      </c>
      <c r="C55" s="7">
        <v>1377</v>
      </c>
      <c r="D55" s="33">
        <v>1497</v>
      </c>
      <c r="E55" s="34"/>
      <c r="F55" s="7">
        <v>1989</v>
      </c>
      <c r="G55" s="7">
        <v>979</v>
      </c>
      <c r="H55" s="7">
        <v>1010</v>
      </c>
      <c r="I55" s="7">
        <v>879</v>
      </c>
      <c r="J55" s="7">
        <v>396</v>
      </c>
      <c r="K55" s="7">
        <v>483</v>
      </c>
      <c r="L55" s="7">
        <v>6</v>
      </c>
      <c r="M55" s="7">
        <v>2</v>
      </c>
      <c r="N55" s="7">
        <v>4</v>
      </c>
    </row>
    <row r="56" spans="1:14" ht="15">
      <c r="A56" s="6" t="s">
        <v>43</v>
      </c>
      <c r="B56" s="7">
        <v>2696</v>
      </c>
      <c r="C56" s="7">
        <v>1349</v>
      </c>
      <c r="D56" s="33">
        <v>1347</v>
      </c>
      <c r="E56" s="34"/>
      <c r="F56" s="7">
        <v>1806</v>
      </c>
      <c r="G56" s="7">
        <v>916</v>
      </c>
      <c r="H56" s="7">
        <v>890</v>
      </c>
      <c r="I56" s="7">
        <v>873</v>
      </c>
      <c r="J56" s="7">
        <v>427</v>
      </c>
      <c r="K56" s="7">
        <v>446</v>
      </c>
      <c r="L56" s="7">
        <v>17</v>
      </c>
      <c r="M56" s="7">
        <v>6</v>
      </c>
      <c r="N56" s="7">
        <v>11</v>
      </c>
    </row>
    <row r="57" spans="1:14" ht="15">
      <c r="A57" s="6" t="s">
        <v>44</v>
      </c>
      <c r="B57" s="7">
        <v>2625</v>
      </c>
      <c r="C57" s="7">
        <v>1230</v>
      </c>
      <c r="D57" s="33">
        <v>1395</v>
      </c>
      <c r="E57" s="34"/>
      <c r="F57" s="7">
        <v>1769</v>
      </c>
      <c r="G57" s="7">
        <v>836</v>
      </c>
      <c r="H57" s="7">
        <v>933</v>
      </c>
      <c r="I57" s="7">
        <v>844</v>
      </c>
      <c r="J57" s="7">
        <v>386</v>
      </c>
      <c r="K57" s="7">
        <v>458</v>
      </c>
      <c r="L57" s="7">
        <v>12</v>
      </c>
      <c r="M57" s="7">
        <v>8</v>
      </c>
      <c r="N57" s="7">
        <v>4</v>
      </c>
    </row>
    <row r="58" spans="1:14" ht="15">
      <c r="A58" s="6" t="s">
        <v>45</v>
      </c>
      <c r="B58" s="7">
        <v>2426</v>
      </c>
      <c r="C58" s="7">
        <v>1226</v>
      </c>
      <c r="D58" s="33">
        <v>1200</v>
      </c>
      <c r="E58" s="34"/>
      <c r="F58" s="7">
        <v>1667</v>
      </c>
      <c r="G58" s="7">
        <v>855</v>
      </c>
      <c r="H58" s="7">
        <v>812</v>
      </c>
      <c r="I58" s="7">
        <v>754</v>
      </c>
      <c r="J58" s="7">
        <v>370</v>
      </c>
      <c r="K58" s="7">
        <v>384</v>
      </c>
      <c r="L58" s="7">
        <v>5</v>
      </c>
      <c r="M58" s="7">
        <v>1</v>
      </c>
      <c r="N58" s="7">
        <v>4</v>
      </c>
    </row>
    <row r="59" spans="1:14" ht="15">
      <c r="A59" s="4" t="s">
        <v>129</v>
      </c>
      <c r="B59" s="5">
        <v>10307</v>
      </c>
      <c r="C59" s="5">
        <v>4882</v>
      </c>
      <c r="D59" s="39">
        <v>5425</v>
      </c>
      <c r="E59" s="40"/>
      <c r="F59" s="5">
        <v>7240</v>
      </c>
      <c r="G59" s="5">
        <v>3508</v>
      </c>
      <c r="H59" s="5">
        <v>3732</v>
      </c>
      <c r="I59" s="5">
        <v>3011</v>
      </c>
      <c r="J59" s="5">
        <v>1353</v>
      </c>
      <c r="K59" s="5">
        <v>1658</v>
      </c>
      <c r="L59" s="5">
        <v>56</v>
      </c>
      <c r="M59" s="5">
        <v>21</v>
      </c>
      <c r="N59" s="5">
        <v>35</v>
      </c>
    </row>
    <row r="60" spans="1:14" ht="15">
      <c r="A60" s="6" t="s">
        <v>46</v>
      </c>
      <c r="B60" s="7">
        <v>2356</v>
      </c>
      <c r="C60" s="7">
        <v>1117</v>
      </c>
      <c r="D60" s="33">
        <v>1239</v>
      </c>
      <c r="E60" s="34"/>
      <c r="F60" s="7">
        <v>1647</v>
      </c>
      <c r="G60" s="7">
        <v>809</v>
      </c>
      <c r="H60" s="7">
        <v>838</v>
      </c>
      <c r="I60" s="7">
        <v>700</v>
      </c>
      <c r="J60" s="7">
        <v>304</v>
      </c>
      <c r="K60" s="7">
        <v>396</v>
      </c>
      <c r="L60" s="7">
        <v>9</v>
      </c>
      <c r="M60" s="7">
        <v>4</v>
      </c>
      <c r="N60" s="7">
        <v>5</v>
      </c>
    </row>
    <row r="61" spans="1:14" ht="15">
      <c r="A61" s="6" t="s">
        <v>47</v>
      </c>
      <c r="B61" s="7">
        <v>2030</v>
      </c>
      <c r="C61" s="7">
        <v>928</v>
      </c>
      <c r="D61" s="33">
        <v>1102</v>
      </c>
      <c r="E61" s="34"/>
      <c r="F61" s="7">
        <v>1457</v>
      </c>
      <c r="G61" s="7">
        <v>680</v>
      </c>
      <c r="H61" s="7">
        <v>777</v>
      </c>
      <c r="I61" s="7">
        <v>560</v>
      </c>
      <c r="J61" s="7">
        <v>244</v>
      </c>
      <c r="K61" s="7">
        <v>316</v>
      </c>
      <c r="L61" s="7">
        <v>13</v>
      </c>
      <c r="M61" s="7">
        <v>4</v>
      </c>
      <c r="N61" s="7">
        <v>9</v>
      </c>
    </row>
    <row r="62" spans="1:14" ht="15">
      <c r="A62" s="6" t="s">
        <v>48</v>
      </c>
      <c r="B62" s="7">
        <v>1957</v>
      </c>
      <c r="C62" s="7">
        <v>948</v>
      </c>
      <c r="D62" s="33">
        <v>1009</v>
      </c>
      <c r="E62" s="34"/>
      <c r="F62" s="7">
        <v>1398</v>
      </c>
      <c r="G62" s="7">
        <v>698</v>
      </c>
      <c r="H62" s="7">
        <v>700</v>
      </c>
      <c r="I62" s="7">
        <v>546</v>
      </c>
      <c r="J62" s="7">
        <v>244</v>
      </c>
      <c r="K62" s="7">
        <v>302</v>
      </c>
      <c r="L62" s="7">
        <v>13</v>
      </c>
      <c r="M62" s="7">
        <v>6</v>
      </c>
      <c r="N62" s="7">
        <v>7</v>
      </c>
    </row>
    <row r="63" spans="1:14" ht="15">
      <c r="A63" s="6" t="s">
        <v>49</v>
      </c>
      <c r="B63" s="7">
        <v>1959</v>
      </c>
      <c r="C63" s="7">
        <v>950</v>
      </c>
      <c r="D63" s="33">
        <v>1009</v>
      </c>
      <c r="E63" s="34"/>
      <c r="F63" s="7">
        <v>1369</v>
      </c>
      <c r="G63" s="7">
        <v>673</v>
      </c>
      <c r="H63" s="7">
        <v>696</v>
      </c>
      <c r="I63" s="7">
        <v>577</v>
      </c>
      <c r="J63" s="7">
        <v>273</v>
      </c>
      <c r="K63" s="7">
        <v>304</v>
      </c>
      <c r="L63" s="7">
        <v>13</v>
      </c>
      <c r="M63" s="7">
        <v>4</v>
      </c>
      <c r="N63" s="7">
        <v>9</v>
      </c>
    </row>
    <row r="64" spans="1:14" ht="15">
      <c r="A64" s="6" t="s">
        <v>50</v>
      </c>
      <c r="B64" s="7">
        <v>2005</v>
      </c>
      <c r="C64" s="7">
        <v>939</v>
      </c>
      <c r="D64" s="33">
        <v>1066</v>
      </c>
      <c r="E64" s="34"/>
      <c r="F64" s="7">
        <v>1369</v>
      </c>
      <c r="G64" s="7">
        <v>648</v>
      </c>
      <c r="H64" s="7">
        <v>721</v>
      </c>
      <c r="I64" s="7">
        <v>628</v>
      </c>
      <c r="J64" s="7">
        <v>288</v>
      </c>
      <c r="K64" s="7">
        <v>340</v>
      </c>
      <c r="L64" s="7">
        <v>8</v>
      </c>
      <c r="M64" s="7">
        <v>3</v>
      </c>
      <c r="N64" s="7">
        <v>5</v>
      </c>
    </row>
    <row r="65" spans="1:14" ht="15">
      <c r="A65" s="4" t="s">
        <v>130</v>
      </c>
      <c r="B65" s="5">
        <v>9742</v>
      </c>
      <c r="C65" s="5">
        <v>4902</v>
      </c>
      <c r="D65" s="39">
        <v>4840</v>
      </c>
      <c r="E65" s="40"/>
      <c r="F65" s="5">
        <v>6564</v>
      </c>
      <c r="G65" s="5">
        <v>3342</v>
      </c>
      <c r="H65" s="5">
        <v>3222</v>
      </c>
      <c r="I65" s="5">
        <v>3125</v>
      </c>
      <c r="J65" s="5">
        <v>1534</v>
      </c>
      <c r="K65" s="5">
        <v>1591</v>
      </c>
      <c r="L65" s="5">
        <v>53</v>
      </c>
      <c r="M65" s="5">
        <v>26</v>
      </c>
      <c r="N65" s="5">
        <v>27</v>
      </c>
    </row>
    <row r="66" spans="1:14" ht="15">
      <c r="A66" s="6" t="s">
        <v>51</v>
      </c>
      <c r="B66" s="7">
        <v>2055</v>
      </c>
      <c r="C66" s="7">
        <v>999</v>
      </c>
      <c r="D66" s="33">
        <v>1056</v>
      </c>
      <c r="E66" s="34"/>
      <c r="F66" s="7">
        <v>1398</v>
      </c>
      <c r="G66" s="7">
        <v>678</v>
      </c>
      <c r="H66" s="7">
        <v>720</v>
      </c>
      <c r="I66" s="7">
        <v>643</v>
      </c>
      <c r="J66" s="7">
        <v>313</v>
      </c>
      <c r="K66" s="7">
        <v>330</v>
      </c>
      <c r="L66" s="7">
        <v>14</v>
      </c>
      <c r="M66" s="7">
        <v>8</v>
      </c>
      <c r="N66" s="7">
        <v>6</v>
      </c>
    </row>
    <row r="67" spans="1:14" ht="15">
      <c r="A67" s="6" t="s">
        <v>52</v>
      </c>
      <c r="B67" s="7">
        <v>1941</v>
      </c>
      <c r="C67" s="7">
        <v>929</v>
      </c>
      <c r="D67" s="33">
        <v>1012</v>
      </c>
      <c r="E67" s="34"/>
      <c r="F67" s="7">
        <v>1304</v>
      </c>
      <c r="G67" s="7">
        <v>644</v>
      </c>
      <c r="H67" s="7">
        <v>660</v>
      </c>
      <c r="I67" s="7">
        <v>626</v>
      </c>
      <c r="J67" s="7">
        <v>283</v>
      </c>
      <c r="K67" s="7">
        <v>343</v>
      </c>
      <c r="L67" s="7">
        <v>11</v>
      </c>
      <c r="M67" s="7">
        <v>2</v>
      </c>
      <c r="N67" s="7">
        <v>9</v>
      </c>
    </row>
    <row r="68" spans="1:14" ht="15">
      <c r="A68" s="6" t="s">
        <v>53</v>
      </c>
      <c r="B68" s="7">
        <v>1873</v>
      </c>
      <c r="C68" s="7">
        <v>959</v>
      </c>
      <c r="D68" s="33">
        <v>914</v>
      </c>
      <c r="E68" s="34"/>
      <c r="F68" s="7">
        <v>1265</v>
      </c>
      <c r="G68" s="7">
        <v>652</v>
      </c>
      <c r="H68" s="7">
        <v>613</v>
      </c>
      <c r="I68" s="7">
        <v>598</v>
      </c>
      <c r="J68" s="7">
        <v>301</v>
      </c>
      <c r="K68" s="7">
        <v>297</v>
      </c>
      <c r="L68" s="7">
        <v>10</v>
      </c>
      <c r="M68" s="7">
        <v>6</v>
      </c>
      <c r="N68" s="7">
        <v>4</v>
      </c>
    </row>
    <row r="69" spans="1:14" ht="15">
      <c r="A69" s="6" t="s">
        <v>54</v>
      </c>
      <c r="B69" s="7">
        <v>1887</v>
      </c>
      <c r="C69" s="7">
        <v>986</v>
      </c>
      <c r="D69" s="33">
        <v>901</v>
      </c>
      <c r="E69" s="34"/>
      <c r="F69" s="7">
        <v>1263</v>
      </c>
      <c r="G69" s="7">
        <v>664</v>
      </c>
      <c r="H69" s="7">
        <v>599</v>
      </c>
      <c r="I69" s="7">
        <v>615</v>
      </c>
      <c r="J69" s="7">
        <v>315</v>
      </c>
      <c r="K69" s="7">
        <v>300</v>
      </c>
      <c r="L69" s="7">
        <v>9</v>
      </c>
      <c r="M69" s="7">
        <v>7</v>
      </c>
      <c r="N69" s="7">
        <v>2</v>
      </c>
    </row>
    <row r="70" spans="1:14" ht="15">
      <c r="A70" s="6" t="s">
        <v>55</v>
      </c>
      <c r="B70" s="7">
        <v>1986</v>
      </c>
      <c r="C70" s="7">
        <v>1029</v>
      </c>
      <c r="D70" s="33">
        <v>957</v>
      </c>
      <c r="E70" s="34"/>
      <c r="F70" s="7">
        <v>1334</v>
      </c>
      <c r="G70" s="7">
        <v>704</v>
      </c>
      <c r="H70" s="7">
        <v>630</v>
      </c>
      <c r="I70" s="7">
        <v>643</v>
      </c>
      <c r="J70" s="7">
        <v>322</v>
      </c>
      <c r="K70" s="7">
        <v>321</v>
      </c>
      <c r="L70" s="7">
        <v>9</v>
      </c>
      <c r="M70" s="7">
        <v>3</v>
      </c>
      <c r="N70" s="7">
        <v>6</v>
      </c>
    </row>
    <row r="71" spans="1:14" ht="15">
      <c r="A71" s="4" t="s">
        <v>131</v>
      </c>
      <c r="B71" s="5">
        <v>8356</v>
      </c>
      <c r="C71" s="5">
        <v>3901</v>
      </c>
      <c r="D71" s="39">
        <v>4455</v>
      </c>
      <c r="E71" s="40"/>
      <c r="F71" s="5">
        <v>5349</v>
      </c>
      <c r="G71" s="5">
        <v>2607</v>
      </c>
      <c r="H71" s="5">
        <v>2742</v>
      </c>
      <c r="I71" s="5">
        <v>2958</v>
      </c>
      <c r="J71" s="5">
        <v>1263</v>
      </c>
      <c r="K71" s="5">
        <v>1695</v>
      </c>
      <c r="L71" s="5">
        <v>49</v>
      </c>
      <c r="M71" s="5">
        <v>31</v>
      </c>
      <c r="N71" s="5">
        <v>18</v>
      </c>
    </row>
    <row r="72" spans="1:14" ht="15">
      <c r="A72" s="6" t="s">
        <v>56</v>
      </c>
      <c r="B72" s="7">
        <v>1799</v>
      </c>
      <c r="C72" s="7">
        <v>882</v>
      </c>
      <c r="D72" s="33">
        <v>917</v>
      </c>
      <c r="E72" s="34"/>
      <c r="F72" s="7">
        <v>1191</v>
      </c>
      <c r="G72" s="7">
        <v>600</v>
      </c>
      <c r="H72" s="7">
        <v>591</v>
      </c>
      <c r="I72" s="7">
        <v>593</v>
      </c>
      <c r="J72" s="7">
        <v>271</v>
      </c>
      <c r="K72" s="7">
        <v>322</v>
      </c>
      <c r="L72" s="7">
        <v>15</v>
      </c>
      <c r="M72" s="7">
        <v>11</v>
      </c>
      <c r="N72" s="7">
        <v>4</v>
      </c>
    </row>
    <row r="73" spans="1:14" ht="15">
      <c r="A73" s="6" t="s">
        <v>57</v>
      </c>
      <c r="B73" s="7">
        <v>1726</v>
      </c>
      <c r="C73" s="7">
        <v>860</v>
      </c>
      <c r="D73" s="33">
        <v>866</v>
      </c>
      <c r="E73" s="34"/>
      <c r="F73" s="7">
        <v>1067</v>
      </c>
      <c r="G73" s="7">
        <v>550</v>
      </c>
      <c r="H73" s="7">
        <v>517</v>
      </c>
      <c r="I73" s="7">
        <v>653</v>
      </c>
      <c r="J73" s="7">
        <v>307</v>
      </c>
      <c r="K73" s="7">
        <v>346</v>
      </c>
      <c r="L73" s="7">
        <v>6</v>
      </c>
      <c r="M73" s="7">
        <v>3</v>
      </c>
      <c r="N73" s="7">
        <v>3</v>
      </c>
    </row>
    <row r="74" spans="1:14" ht="15">
      <c r="A74" s="6" t="s">
        <v>58</v>
      </c>
      <c r="B74" s="7">
        <v>1662</v>
      </c>
      <c r="C74" s="7">
        <v>759</v>
      </c>
      <c r="D74" s="33">
        <v>903</v>
      </c>
      <c r="E74" s="34"/>
      <c r="F74" s="7">
        <v>1061</v>
      </c>
      <c r="G74" s="7">
        <v>510</v>
      </c>
      <c r="H74" s="7">
        <v>551</v>
      </c>
      <c r="I74" s="7">
        <v>588</v>
      </c>
      <c r="J74" s="7">
        <v>241</v>
      </c>
      <c r="K74" s="7">
        <v>347</v>
      </c>
      <c r="L74" s="7">
        <v>13</v>
      </c>
      <c r="M74" s="7">
        <v>8</v>
      </c>
      <c r="N74" s="7">
        <v>5</v>
      </c>
    </row>
    <row r="75" spans="1:14" ht="15">
      <c r="A75" s="6" t="s">
        <v>59</v>
      </c>
      <c r="B75" s="7">
        <v>1651</v>
      </c>
      <c r="C75" s="7">
        <v>714</v>
      </c>
      <c r="D75" s="33">
        <v>937</v>
      </c>
      <c r="E75" s="34"/>
      <c r="F75" s="7">
        <v>1022</v>
      </c>
      <c r="G75" s="7">
        <v>470</v>
      </c>
      <c r="H75" s="7">
        <v>552</v>
      </c>
      <c r="I75" s="7">
        <v>620</v>
      </c>
      <c r="J75" s="7">
        <v>239</v>
      </c>
      <c r="K75" s="7">
        <v>381</v>
      </c>
      <c r="L75" s="7">
        <v>9</v>
      </c>
      <c r="M75" s="7">
        <v>5</v>
      </c>
      <c r="N75" s="7">
        <v>4</v>
      </c>
    </row>
    <row r="76" spans="1:14" ht="15">
      <c r="A76" s="6" t="s">
        <v>60</v>
      </c>
      <c r="B76" s="7">
        <v>1518</v>
      </c>
      <c r="C76" s="7">
        <v>686</v>
      </c>
      <c r="D76" s="33">
        <v>832</v>
      </c>
      <c r="E76" s="34"/>
      <c r="F76" s="7">
        <v>1008</v>
      </c>
      <c r="G76" s="7">
        <v>477</v>
      </c>
      <c r="H76" s="7">
        <v>531</v>
      </c>
      <c r="I76" s="7">
        <v>504</v>
      </c>
      <c r="J76" s="7">
        <v>205</v>
      </c>
      <c r="K76" s="7">
        <v>299</v>
      </c>
      <c r="L76" s="7">
        <v>6</v>
      </c>
      <c r="M76" s="7">
        <v>4</v>
      </c>
      <c r="N76" s="7">
        <v>2</v>
      </c>
    </row>
    <row r="77" spans="1:14" ht="15">
      <c r="A77" s="4" t="s">
        <v>132</v>
      </c>
      <c r="B77" s="5">
        <v>5935</v>
      </c>
      <c r="C77" s="5">
        <v>2476</v>
      </c>
      <c r="D77" s="39">
        <v>3459</v>
      </c>
      <c r="E77" s="40"/>
      <c r="F77" s="5">
        <v>3721</v>
      </c>
      <c r="G77" s="5">
        <v>1580</v>
      </c>
      <c r="H77" s="5">
        <v>2141</v>
      </c>
      <c r="I77" s="5">
        <v>2187</v>
      </c>
      <c r="J77" s="5">
        <v>883</v>
      </c>
      <c r="K77" s="5">
        <v>1304</v>
      </c>
      <c r="L77" s="5">
        <v>27</v>
      </c>
      <c r="M77" s="5">
        <v>13</v>
      </c>
      <c r="N77" s="5">
        <v>14</v>
      </c>
    </row>
    <row r="78" spans="1:14" ht="15">
      <c r="A78" s="6" t="s">
        <v>61</v>
      </c>
      <c r="B78" s="7">
        <v>1713</v>
      </c>
      <c r="C78" s="7">
        <v>740</v>
      </c>
      <c r="D78" s="33">
        <v>973</v>
      </c>
      <c r="E78" s="34"/>
      <c r="F78" s="7">
        <v>1080</v>
      </c>
      <c r="G78" s="7">
        <v>470</v>
      </c>
      <c r="H78" s="7">
        <v>610</v>
      </c>
      <c r="I78" s="7">
        <v>620</v>
      </c>
      <c r="J78" s="7">
        <v>264</v>
      </c>
      <c r="K78" s="7">
        <v>356</v>
      </c>
      <c r="L78" s="7">
        <v>13</v>
      </c>
      <c r="M78" s="7">
        <v>6</v>
      </c>
      <c r="N78" s="7">
        <v>7</v>
      </c>
    </row>
    <row r="79" spans="1:14" ht="15">
      <c r="A79" s="6" t="s">
        <v>62</v>
      </c>
      <c r="B79" s="7">
        <v>1262</v>
      </c>
      <c r="C79" s="7">
        <v>535</v>
      </c>
      <c r="D79" s="33">
        <v>727</v>
      </c>
      <c r="E79" s="34"/>
      <c r="F79" s="7">
        <v>812</v>
      </c>
      <c r="G79" s="7">
        <v>369</v>
      </c>
      <c r="H79" s="7">
        <v>443</v>
      </c>
      <c r="I79" s="7">
        <v>446</v>
      </c>
      <c r="J79" s="7">
        <v>164</v>
      </c>
      <c r="K79" s="7">
        <v>282</v>
      </c>
      <c r="L79" s="7">
        <v>4</v>
      </c>
      <c r="M79" s="7">
        <v>2</v>
      </c>
      <c r="N79" s="7">
        <v>2</v>
      </c>
    </row>
    <row r="80" spans="1:14" ht="15">
      <c r="A80" s="6" t="s">
        <v>63</v>
      </c>
      <c r="B80" s="7">
        <v>1168</v>
      </c>
      <c r="C80" s="7">
        <v>503</v>
      </c>
      <c r="D80" s="33">
        <v>665</v>
      </c>
      <c r="E80" s="34"/>
      <c r="F80" s="7">
        <v>730</v>
      </c>
      <c r="G80" s="7">
        <v>318</v>
      </c>
      <c r="H80" s="7">
        <v>412</v>
      </c>
      <c r="I80" s="7">
        <v>436</v>
      </c>
      <c r="J80" s="7">
        <v>183</v>
      </c>
      <c r="K80" s="7">
        <v>253</v>
      </c>
      <c r="L80" s="7">
        <v>2</v>
      </c>
      <c r="M80" s="7">
        <v>2</v>
      </c>
      <c r="N80" s="7"/>
    </row>
    <row r="81" spans="1:14" ht="15">
      <c r="A81" s="6" t="s">
        <v>64</v>
      </c>
      <c r="B81" s="7">
        <v>1002</v>
      </c>
      <c r="C81" s="7">
        <v>385</v>
      </c>
      <c r="D81" s="33">
        <v>617</v>
      </c>
      <c r="E81" s="34"/>
      <c r="F81" s="7">
        <v>613</v>
      </c>
      <c r="G81" s="7">
        <v>233</v>
      </c>
      <c r="H81" s="7">
        <v>380</v>
      </c>
      <c r="I81" s="7">
        <v>386</v>
      </c>
      <c r="J81" s="7">
        <v>151</v>
      </c>
      <c r="K81" s="7">
        <v>235</v>
      </c>
      <c r="L81" s="7">
        <v>3</v>
      </c>
      <c r="M81" s="7">
        <v>1</v>
      </c>
      <c r="N81" s="7">
        <v>2</v>
      </c>
    </row>
    <row r="82" spans="1:14" ht="15">
      <c r="A82" s="6" t="s">
        <v>65</v>
      </c>
      <c r="B82" s="7">
        <v>790</v>
      </c>
      <c r="C82" s="7">
        <v>313</v>
      </c>
      <c r="D82" s="33">
        <v>477</v>
      </c>
      <c r="E82" s="34"/>
      <c r="F82" s="7">
        <v>486</v>
      </c>
      <c r="G82" s="7">
        <v>190</v>
      </c>
      <c r="H82" s="7">
        <v>296</v>
      </c>
      <c r="I82" s="7">
        <v>299</v>
      </c>
      <c r="J82" s="7">
        <v>121</v>
      </c>
      <c r="K82" s="7">
        <v>178</v>
      </c>
      <c r="L82" s="7">
        <v>5</v>
      </c>
      <c r="M82" s="7">
        <v>2</v>
      </c>
      <c r="N82" s="7">
        <v>3</v>
      </c>
    </row>
    <row r="83" spans="1:14" ht="15">
      <c r="A83" s="4" t="s">
        <v>133</v>
      </c>
      <c r="B83" s="5">
        <v>3437</v>
      </c>
      <c r="C83" s="5">
        <v>1518</v>
      </c>
      <c r="D83" s="39">
        <v>1919</v>
      </c>
      <c r="E83" s="40"/>
      <c r="F83" s="5">
        <v>2087</v>
      </c>
      <c r="G83" s="5">
        <v>976</v>
      </c>
      <c r="H83" s="5">
        <v>1111</v>
      </c>
      <c r="I83" s="5">
        <v>1330</v>
      </c>
      <c r="J83" s="5">
        <v>531</v>
      </c>
      <c r="K83" s="5">
        <v>799</v>
      </c>
      <c r="L83" s="5">
        <v>20</v>
      </c>
      <c r="M83" s="5">
        <v>11</v>
      </c>
      <c r="N83" s="5">
        <v>9</v>
      </c>
    </row>
    <row r="84" spans="1:14" ht="15">
      <c r="A84" s="6" t="s">
        <v>66</v>
      </c>
      <c r="B84" s="7">
        <v>717</v>
      </c>
      <c r="C84" s="7">
        <v>304</v>
      </c>
      <c r="D84" s="33">
        <v>413</v>
      </c>
      <c r="E84" s="34"/>
      <c r="F84" s="7">
        <v>451</v>
      </c>
      <c r="G84" s="7">
        <v>198</v>
      </c>
      <c r="H84" s="7">
        <v>253</v>
      </c>
      <c r="I84" s="7">
        <v>260</v>
      </c>
      <c r="J84" s="7">
        <v>102</v>
      </c>
      <c r="K84" s="7">
        <v>158</v>
      </c>
      <c r="L84" s="7">
        <v>6</v>
      </c>
      <c r="M84" s="7">
        <v>4</v>
      </c>
      <c r="N84" s="7">
        <v>2</v>
      </c>
    </row>
    <row r="85" spans="1:14" ht="15">
      <c r="A85" s="6" t="s">
        <v>67</v>
      </c>
      <c r="B85" s="7">
        <v>688</v>
      </c>
      <c r="C85" s="7">
        <v>306</v>
      </c>
      <c r="D85" s="33">
        <v>382</v>
      </c>
      <c r="E85" s="34"/>
      <c r="F85" s="7">
        <v>422</v>
      </c>
      <c r="G85" s="7">
        <v>192</v>
      </c>
      <c r="H85" s="7">
        <v>230</v>
      </c>
      <c r="I85" s="7">
        <v>263</v>
      </c>
      <c r="J85" s="7">
        <v>113</v>
      </c>
      <c r="K85" s="7">
        <v>150</v>
      </c>
      <c r="L85" s="7">
        <v>3</v>
      </c>
      <c r="M85" s="7">
        <v>1</v>
      </c>
      <c r="N85" s="7">
        <v>2</v>
      </c>
    </row>
    <row r="86" spans="1:14" ht="15">
      <c r="A86" s="6" t="s">
        <v>68</v>
      </c>
      <c r="B86" s="7">
        <v>718</v>
      </c>
      <c r="C86" s="7">
        <v>314</v>
      </c>
      <c r="D86" s="33">
        <v>404</v>
      </c>
      <c r="E86" s="34"/>
      <c r="F86" s="7">
        <v>442</v>
      </c>
      <c r="G86" s="7">
        <v>203</v>
      </c>
      <c r="H86" s="7">
        <v>239</v>
      </c>
      <c r="I86" s="7">
        <v>271</v>
      </c>
      <c r="J86" s="7">
        <v>108</v>
      </c>
      <c r="K86" s="7">
        <v>163</v>
      </c>
      <c r="L86" s="7">
        <v>5</v>
      </c>
      <c r="M86" s="7">
        <v>3</v>
      </c>
      <c r="N86" s="7">
        <v>2</v>
      </c>
    </row>
    <row r="87" spans="1:14" ht="15">
      <c r="A87" s="6" t="s">
        <v>69</v>
      </c>
      <c r="B87" s="7">
        <v>716</v>
      </c>
      <c r="C87" s="7">
        <v>296</v>
      </c>
      <c r="D87" s="33">
        <v>420</v>
      </c>
      <c r="E87" s="34"/>
      <c r="F87" s="7">
        <v>404</v>
      </c>
      <c r="G87" s="7">
        <v>199</v>
      </c>
      <c r="H87" s="7">
        <v>205</v>
      </c>
      <c r="I87" s="7">
        <v>308</v>
      </c>
      <c r="J87" s="7">
        <v>96</v>
      </c>
      <c r="K87" s="7">
        <v>212</v>
      </c>
      <c r="L87" s="7">
        <v>4</v>
      </c>
      <c r="M87" s="7">
        <v>1</v>
      </c>
      <c r="N87" s="7">
        <v>3</v>
      </c>
    </row>
    <row r="88" spans="1:14" ht="15">
      <c r="A88" s="6" t="s">
        <v>70</v>
      </c>
      <c r="B88" s="7">
        <v>598</v>
      </c>
      <c r="C88" s="7">
        <v>298</v>
      </c>
      <c r="D88" s="33">
        <v>300</v>
      </c>
      <c r="E88" s="34"/>
      <c r="F88" s="7">
        <v>368</v>
      </c>
      <c r="G88" s="7">
        <v>184</v>
      </c>
      <c r="H88" s="7">
        <v>184</v>
      </c>
      <c r="I88" s="7">
        <v>228</v>
      </c>
      <c r="J88" s="7">
        <v>112</v>
      </c>
      <c r="K88" s="7">
        <v>116</v>
      </c>
      <c r="L88" s="7">
        <v>2</v>
      </c>
      <c r="M88" s="7">
        <v>2</v>
      </c>
      <c r="N88" s="7"/>
    </row>
    <row r="89" spans="1:14" ht="15">
      <c r="A89" s="4" t="s">
        <v>134</v>
      </c>
      <c r="B89" s="5">
        <v>3729</v>
      </c>
      <c r="C89" s="5">
        <v>1846</v>
      </c>
      <c r="D89" s="39">
        <v>1883</v>
      </c>
      <c r="E89" s="40"/>
      <c r="F89" s="5">
        <v>2175</v>
      </c>
      <c r="G89" s="5">
        <v>1072</v>
      </c>
      <c r="H89" s="5">
        <v>1103</v>
      </c>
      <c r="I89" s="5">
        <v>1530</v>
      </c>
      <c r="J89" s="5">
        <v>760</v>
      </c>
      <c r="K89" s="5">
        <v>770</v>
      </c>
      <c r="L89" s="5">
        <v>24</v>
      </c>
      <c r="M89" s="5">
        <v>14</v>
      </c>
      <c r="N89" s="5">
        <v>10</v>
      </c>
    </row>
    <row r="90" spans="1:14" ht="15">
      <c r="A90" s="6" t="s">
        <v>71</v>
      </c>
      <c r="B90" s="7">
        <v>818</v>
      </c>
      <c r="C90" s="7">
        <v>386</v>
      </c>
      <c r="D90" s="33">
        <v>432</v>
      </c>
      <c r="E90" s="34"/>
      <c r="F90" s="7">
        <v>461</v>
      </c>
      <c r="G90" s="7">
        <v>218</v>
      </c>
      <c r="H90" s="7">
        <v>243</v>
      </c>
      <c r="I90" s="7">
        <v>346</v>
      </c>
      <c r="J90" s="7">
        <v>160</v>
      </c>
      <c r="K90" s="7">
        <v>186</v>
      </c>
      <c r="L90" s="7">
        <v>11</v>
      </c>
      <c r="M90" s="7">
        <v>8</v>
      </c>
      <c r="N90" s="7">
        <v>3</v>
      </c>
    </row>
    <row r="91" spans="1:14" ht="15">
      <c r="A91" s="6" t="s">
        <v>72</v>
      </c>
      <c r="B91" s="7">
        <v>639</v>
      </c>
      <c r="C91" s="7">
        <v>316</v>
      </c>
      <c r="D91" s="33">
        <v>323</v>
      </c>
      <c r="E91" s="34"/>
      <c r="F91" s="7">
        <v>400</v>
      </c>
      <c r="G91" s="7">
        <v>196</v>
      </c>
      <c r="H91" s="7">
        <v>204</v>
      </c>
      <c r="I91" s="7">
        <v>236</v>
      </c>
      <c r="J91" s="7">
        <v>119</v>
      </c>
      <c r="K91" s="7">
        <v>117</v>
      </c>
      <c r="L91" s="7">
        <v>3</v>
      </c>
      <c r="M91" s="7">
        <v>1</v>
      </c>
      <c r="N91" s="7">
        <v>2</v>
      </c>
    </row>
    <row r="92" spans="1:14" ht="15">
      <c r="A92" s="6" t="s">
        <v>73</v>
      </c>
      <c r="B92" s="7">
        <v>753</v>
      </c>
      <c r="C92" s="7">
        <v>385</v>
      </c>
      <c r="D92" s="33">
        <v>368</v>
      </c>
      <c r="E92" s="34"/>
      <c r="F92" s="7">
        <v>444</v>
      </c>
      <c r="G92" s="7">
        <v>222</v>
      </c>
      <c r="H92" s="7">
        <v>222</v>
      </c>
      <c r="I92" s="7">
        <v>307</v>
      </c>
      <c r="J92" s="7">
        <v>163</v>
      </c>
      <c r="K92" s="7">
        <v>144</v>
      </c>
      <c r="L92" s="7">
        <v>2</v>
      </c>
      <c r="M92" s="7"/>
      <c r="N92" s="7">
        <v>2</v>
      </c>
    </row>
    <row r="93" spans="1:14" ht="15">
      <c r="A93" s="6" t="s">
        <v>74</v>
      </c>
      <c r="B93" s="7">
        <v>861</v>
      </c>
      <c r="C93" s="7">
        <v>425</v>
      </c>
      <c r="D93" s="33">
        <v>436</v>
      </c>
      <c r="E93" s="34"/>
      <c r="F93" s="7">
        <v>496</v>
      </c>
      <c r="G93" s="7">
        <v>249</v>
      </c>
      <c r="H93" s="7">
        <v>247</v>
      </c>
      <c r="I93" s="7">
        <v>363</v>
      </c>
      <c r="J93" s="7">
        <v>175</v>
      </c>
      <c r="K93" s="7">
        <v>188</v>
      </c>
      <c r="L93" s="7">
        <v>2</v>
      </c>
      <c r="M93" s="7">
        <v>1</v>
      </c>
      <c r="N93" s="7">
        <v>1</v>
      </c>
    </row>
    <row r="94" spans="1:14" ht="15">
      <c r="A94" s="6" t="s">
        <v>75</v>
      </c>
      <c r="B94" s="7">
        <v>658</v>
      </c>
      <c r="C94" s="7">
        <v>334</v>
      </c>
      <c r="D94" s="33">
        <v>324</v>
      </c>
      <c r="E94" s="34"/>
      <c r="F94" s="7">
        <v>374</v>
      </c>
      <c r="G94" s="7">
        <v>187</v>
      </c>
      <c r="H94" s="7">
        <v>187</v>
      </c>
      <c r="I94" s="7">
        <v>278</v>
      </c>
      <c r="J94" s="7">
        <v>143</v>
      </c>
      <c r="K94" s="7">
        <v>135</v>
      </c>
      <c r="L94" s="7">
        <v>6</v>
      </c>
      <c r="M94" s="7">
        <v>4</v>
      </c>
      <c r="N94" s="7">
        <v>2</v>
      </c>
    </row>
    <row r="95" spans="1:14" ht="15">
      <c r="A95" s="4" t="s">
        <v>135</v>
      </c>
      <c r="B95" s="5">
        <v>2382</v>
      </c>
      <c r="C95" s="5">
        <v>1303</v>
      </c>
      <c r="D95" s="39">
        <v>1079</v>
      </c>
      <c r="E95" s="40"/>
      <c r="F95" s="5">
        <v>1369</v>
      </c>
      <c r="G95" s="5">
        <v>737</v>
      </c>
      <c r="H95" s="5">
        <v>632</v>
      </c>
      <c r="I95" s="5">
        <v>1007</v>
      </c>
      <c r="J95" s="5">
        <v>561</v>
      </c>
      <c r="K95" s="5">
        <v>446</v>
      </c>
      <c r="L95" s="5">
        <v>6</v>
      </c>
      <c r="M95" s="5">
        <v>5</v>
      </c>
      <c r="N95" s="5">
        <v>1</v>
      </c>
    </row>
    <row r="96" spans="1:14" ht="15">
      <c r="A96" s="6" t="s">
        <v>76</v>
      </c>
      <c r="B96" s="7">
        <v>681</v>
      </c>
      <c r="C96" s="7">
        <v>382</v>
      </c>
      <c r="D96" s="33">
        <v>299</v>
      </c>
      <c r="E96" s="34"/>
      <c r="F96" s="7">
        <v>393</v>
      </c>
      <c r="G96" s="7">
        <v>218</v>
      </c>
      <c r="H96" s="7">
        <v>175</v>
      </c>
      <c r="I96" s="7">
        <v>287</v>
      </c>
      <c r="J96" s="7">
        <v>163</v>
      </c>
      <c r="K96" s="7">
        <v>124</v>
      </c>
      <c r="L96" s="7">
        <v>1</v>
      </c>
      <c r="M96" s="7">
        <v>1</v>
      </c>
      <c r="N96" s="7"/>
    </row>
    <row r="97" spans="1:14" ht="15">
      <c r="A97" s="6" t="s">
        <v>77</v>
      </c>
      <c r="B97" s="7">
        <v>576</v>
      </c>
      <c r="C97" s="7">
        <v>273</v>
      </c>
      <c r="D97" s="33">
        <v>303</v>
      </c>
      <c r="E97" s="34"/>
      <c r="F97" s="7">
        <v>337</v>
      </c>
      <c r="G97" s="7">
        <v>150</v>
      </c>
      <c r="H97" s="7">
        <v>187</v>
      </c>
      <c r="I97" s="7">
        <v>237</v>
      </c>
      <c r="J97" s="7">
        <v>121</v>
      </c>
      <c r="K97" s="7">
        <v>116</v>
      </c>
      <c r="L97" s="7">
        <v>2</v>
      </c>
      <c r="M97" s="7">
        <v>2</v>
      </c>
      <c r="N97" s="7"/>
    </row>
    <row r="98" spans="1:14" ht="15">
      <c r="A98" s="6" t="s">
        <v>78</v>
      </c>
      <c r="B98" s="7">
        <v>431</v>
      </c>
      <c r="C98" s="7">
        <v>241</v>
      </c>
      <c r="D98" s="33">
        <v>190</v>
      </c>
      <c r="E98" s="34"/>
      <c r="F98" s="7">
        <v>251</v>
      </c>
      <c r="G98" s="7">
        <v>147</v>
      </c>
      <c r="H98" s="7">
        <v>104</v>
      </c>
      <c r="I98" s="7">
        <v>178</v>
      </c>
      <c r="J98" s="7">
        <v>93</v>
      </c>
      <c r="K98" s="7">
        <v>85</v>
      </c>
      <c r="L98" s="7">
        <v>2</v>
      </c>
      <c r="M98" s="7">
        <v>1</v>
      </c>
      <c r="N98" s="7">
        <v>1</v>
      </c>
    </row>
    <row r="99" spans="1:14" ht="15">
      <c r="A99" s="6" t="s">
        <v>79</v>
      </c>
      <c r="B99" s="7">
        <v>325</v>
      </c>
      <c r="C99" s="7">
        <v>191</v>
      </c>
      <c r="D99" s="33">
        <v>134</v>
      </c>
      <c r="E99" s="34"/>
      <c r="F99" s="7">
        <v>195</v>
      </c>
      <c r="G99" s="7">
        <v>110</v>
      </c>
      <c r="H99" s="7">
        <v>85</v>
      </c>
      <c r="I99" s="7">
        <v>129</v>
      </c>
      <c r="J99" s="7">
        <v>80</v>
      </c>
      <c r="K99" s="7">
        <v>49</v>
      </c>
      <c r="L99" s="7">
        <v>1</v>
      </c>
      <c r="M99" s="7">
        <v>1</v>
      </c>
      <c r="N99" s="7"/>
    </row>
    <row r="100" spans="1:14" ht="15">
      <c r="A100" s="6" t="s">
        <v>80</v>
      </c>
      <c r="B100" s="7">
        <v>369</v>
      </c>
      <c r="C100" s="7">
        <v>216</v>
      </c>
      <c r="D100" s="33">
        <v>153</v>
      </c>
      <c r="E100" s="34"/>
      <c r="F100" s="7">
        <v>193</v>
      </c>
      <c r="G100" s="7">
        <v>112</v>
      </c>
      <c r="H100" s="7">
        <v>81</v>
      </c>
      <c r="I100" s="7">
        <v>176</v>
      </c>
      <c r="J100" s="7">
        <v>104</v>
      </c>
      <c r="K100" s="7">
        <v>72</v>
      </c>
      <c r="L100" s="7"/>
      <c r="M100" s="7"/>
      <c r="N100" s="7"/>
    </row>
    <row r="101" spans="1:14" ht="15">
      <c r="A101" s="4" t="s">
        <v>136</v>
      </c>
      <c r="B101" s="5">
        <v>1929</v>
      </c>
      <c r="C101" s="5">
        <v>1043</v>
      </c>
      <c r="D101" s="39">
        <v>886</v>
      </c>
      <c r="E101" s="40"/>
      <c r="F101" s="5">
        <v>1070</v>
      </c>
      <c r="G101" s="5">
        <v>574</v>
      </c>
      <c r="H101" s="5">
        <v>496</v>
      </c>
      <c r="I101" s="5">
        <v>847</v>
      </c>
      <c r="J101" s="5">
        <v>459</v>
      </c>
      <c r="K101" s="5">
        <v>388</v>
      </c>
      <c r="L101" s="5">
        <v>12</v>
      </c>
      <c r="M101" s="5">
        <v>10</v>
      </c>
      <c r="N101" s="5">
        <v>2</v>
      </c>
    </row>
    <row r="102" spans="1:14" ht="15">
      <c r="A102" s="6" t="s">
        <v>81</v>
      </c>
      <c r="B102" s="7">
        <v>503</v>
      </c>
      <c r="C102" s="7">
        <v>257</v>
      </c>
      <c r="D102" s="33">
        <v>246</v>
      </c>
      <c r="E102" s="34"/>
      <c r="F102" s="7">
        <v>270</v>
      </c>
      <c r="G102" s="7">
        <v>130</v>
      </c>
      <c r="H102" s="7">
        <v>140</v>
      </c>
      <c r="I102" s="7">
        <v>226</v>
      </c>
      <c r="J102" s="7">
        <v>121</v>
      </c>
      <c r="K102" s="7">
        <v>105</v>
      </c>
      <c r="L102" s="7">
        <v>7</v>
      </c>
      <c r="M102" s="7">
        <v>6</v>
      </c>
      <c r="N102" s="7">
        <v>1</v>
      </c>
    </row>
    <row r="103" spans="1:14" ht="15">
      <c r="A103" s="6" t="s">
        <v>82</v>
      </c>
      <c r="B103" s="7">
        <v>439</v>
      </c>
      <c r="C103" s="7">
        <v>245</v>
      </c>
      <c r="D103" s="33">
        <v>194</v>
      </c>
      <c r="E103" s="34"/>
      <c r="F103" s="7">
        <v>247</v>
      </c>
      <c r="G103" s="7">
        <v>137</v>
      </c>
      <c r="H103" s="7">
        <v>110</v>
      </c>
      <c r="I103" s="7">
        <v>190</v>
      </c>
      <c r="J103" s="7">
        <v>107</v>
      </c>
      <c r="K103" s="7">
        <v>83</v>
      </c>
      <c r="L103" s="7">
        <v>2</v>
      </c>
      <c r="M103" s="7">
        <v>1</v>
      </c>
      <c r="N103" s="7">
        <v>1</v>
      </c>
    </row>
    <row r="104" spans="1:14" ht="15">
      <c r="A104" s="6" t="s">
        <v>83</v>
      </c>
      <c r="B104" s="7">
        <v>372</v>
      </c>
      <c r="C104" s="7">
        <v>202</v>
      </c>
      <c r="D104" s="33">
        <v>170</v>
      </c>
      <c r="E104" s="34"/>
      <c r="F104" s="7">
        <v>209</v>
      </c>
      <c r="G104" s="7">
        <v>120</v>
      </c>
      <c r="H104" s="7">
        <v>89</v>
      </c>
      <c r="I104" s="7">
        <v>162</v>
      </c>
      <c r="J104" s="7">
        <v>81</v>
      </c>
      <c r="K104" s="7">
        <v>81</v>
      </c>
      <c r="L104" s="7">
        <v>1</v>
      </c>
      <c r="M104" s="7">
        <v>1</v>
      </c>
      <c r="N104" s="7"/>
    </row>
    <row r="105" spans="1:14" ht="15">
      <c r="A105" s="6" t="s">
        <v>84</v>
      </c>
      <c r="B105" s="7">
        <v>356</v>
      </c>
      <c r="C105" s="7">
        <v>208</v>
      </c>
      <c r="D105" s="33">
        <v>148</v>
      </c>
      <c r="E105" s="34"/>
      <c r="F105" s="7">
        <v>200</v>
      </c>
      <c r="G105" s="7">
        <v>121</v>
      </c>
      <c r="H105" s="7">
        <v>79</v>
      </c>
      <c r="I105" s="7">
        <v>154</v>
      </c>
      <c r="J105" s="7">
        <v>85</v>
      </c>
      <c r="K105" s="7">
        <v>69</v>
      </c>
      <c r="L105" s="7">
        <v>2</v>
      </c>
      <c r="M105" s="7">
        <v>2</v>
      </c>
      <c r="N105" s="7"/>
    </row>
    <row r="106" spans="1:14" ht="15">
      <c r="A106" s="6" t="s">
        <v>85</v>
      </c>
      <c r="B106" s="7">
        <v>259</v>
      </c>
      <c r="C106" s="7">
        <v>131</v>
      </c>
      <c r="D106" s="33">
        <v>128</v>
      </c>
      <c r="E106" s="34"/>
      <c r="F106" s="7">
        <v>144</v>
      </c>
      <c r="G106" s="7">
        <v>66</v>
      </c>
      <c r="H106" s="7">
        <v>78</v>
      </c>
      <c r="I106" s="7">
        <v>115</v>
      </c>
      <c r="J106" s="7">
        <v>65</v>
      </c>
      <c r="K106" s="7">
        <v>50</v>
      </c>
      <c r="L106" s="7"/>
      <c r="M106" s="7"/>
      <c r="N106" s="7"/>
    </row>
    <row r="107" spans="1:14" ht="15">
      <c r="A107" s="4" t="s">
        <v>137</v>
      </c>
      <c r="B107" s="5">
        <v>608</v>
      </c>
      <c r="C107" s="5">
        <v>301</v>
      </c>
      <c r="D107" s="39">
        <v>307</v>
      </c>
      <c r="E107" s="40"/>
      <c r="F107" s="5">
        <v>349</v>
      </c>
      <c r="G107" s="5">
        <v>158</v>
      </c>
      <c r="H107" s="5">
        <v>191</v>
      </c>
      <c r="I107" s="5">
        <v>257</v>
      </c>
      <c r="J107" s="5">
        <v>141</v>
      </c>
      <c r="K107" s="5">
        <v>116</v>
      </c>
      <c r="L107" s="5">
        <v>2</v>
      </c>
      <c r="M107" s="5">
        <v>2</v>
      </c>
      <c r="N107" s="5"/>
    </row>
    <row r="108" spans="1:14" ht="15">
      <c r="A108" s="6" t="s">
        <v>86</v>
      </c>
      <c r="B108" s="7">
        <v>219</v>
      </c>
      <c r="C108" s="7">
        <v>110</v>
      </c>
      <c r="D108" s="33">
        <v>109</v>
      </c>
      <c r="E108" s="34"/>
      <c r="F108" s="7">
        <v>129</v>
      </c>
      <c r="G108" s="7">
        <v>56</v>
      </c>
      <c r="H108" s="7">
        <v>73</v>
      </c>
      <c r="I108" s="7">
        <v>89</v>
      </c>
      <c r="J108" s="7">
        <v>53</v>
      </c>
      <c r="K108" s="7">
        <v>36</v>
      </c>
      <c r="L108" s="7">
        <v>1</v>
      </c>
      <c r="M108" s="7">
        <v>1</v>
      </c>
      <c r="N108" s="7"/>
    </row>
    <row r="109" spans="1:14" ht="15">
      <c r="A109" s="6" t="s">
        <v>87</v>
      </c>
      <c r="B109" s="7">
        <v>146</v>
      </c>
      <c r="C109" s="7">
        <v>86</v>
      </c>
      <c r="D109" s="33">
        <v>60</v>
      </c>
      <c r="E109" s="34"/>
      <c r="F109" s="7">
        <v>82</v>
      </c>
      <c r="G109" s="7">
        <v>44</v>
      </c>
      <c r="H109" s="7">
        <v>38</v>
      </c>
      <c r="I109" s="7">
        <v>64</v>
      </c>
      <c r="J109" s="7">
        <v>42</v>
      </c>
      <c r="K109" s="7">
        <v>22</v>
      </c>
      <c r="L109" s="7"/>
      <c r="M109" s="7"/>
      <c r="N109" s="7"/>
    </row>
    <row r="110" spans="1:14" ht="15">
      <c r="A110" s="6" t="s">
        <v>88</v>
      </c>
      <c r="B110" s="7">
        <v>112</v>
      </c>
      <c r="C110" s="7">
        <v>52</v>
      </c>
      <c r="D110" s="33">
        <v>60</v>
      </c>
      <c r="E110" s="34"/>
      <c r="F110" s="7">
        <v>70</v>
      </c>
      <c r="G110" s="7">
        <v>31</v>
      </c>
      <c r="H110" s="7">
        <v>39</v>
      </c>
      <c r="I110" s="7">
        <v>42</v>
      </c>
      <c r="J110" s="7">
        <v>21</v>
      </c>
      <c r="K110" s="7">
        <v>21</v>
      </c>
      <c r="L110" s="7"/>
      <c r="M110" s="7"/>
      <c r="N110" s="7"/>
    </row>
    <row r="111" spans="1:14" ht="15">
      <c r="A111" s="6" t="s">
        <v>89</v>
      </c>
      <c r="B111" s="7">
        <v>90</v>
      </c>
      <c r="C111" s="7">
        <v>33</v>
      </c>
      <c r="D111" s="33">
        <v>57</v>
      </c>
      <c r="E111" s="34"/>
      <c r="F111" s="7">
        <v>44</v>
      </c>
      <c r="G111" s="7">
        <v>14</v>
      </c>
      <c r="H111" s="7">
        <v>30</v>
      </c>
      <c r="I111" s="7">
        <v>45</v>
      </c>
      <c r="J111" s="7">
        <v>18</v>
      </c>
      <c r="K111" s="7">
        <v>27</v>
      </c>
      <c r="L111" s="7">
        <v>1</v>
      </c>
      <c r="M111" s="7">
        <v>1</v>
      </c>
      <c r="N111" s="7"/>
    </row>
    <row r="112" spans="1:14" ht="15">
      <c r="A112" s="6" t="s">
        <v>90</v>
      </c>
      <c r="B112" s="7">
        <v>41</v>
      </c>
      <c r="C112" s="7">
        <v>20</v>
      </c>
      <c r="D112" s="33">
        <v>21</v>
      </c>
      <c r="E112" s="34"/>
      <c r="F112" s="7">
        <v>24</v>
      </c>
      <c r="G112" s="7">
        <v>13</v>
      </c>
      <c r="H112" s="7">
        <v>11</v>
      </c>
      <c r="I112" s="7">
        <v>17</v>
      </c>
      <c r="J112" s="7">
        <v>7</v>
      </c>
      <c r="K112" s="7">
        <v>10</v>
      </c>
      <c r="L112" s="7"/>
      <c r="M112" s="7"/>
      <c r="N112" s="7"/>
    </row>
    <row r="113" spans="1:14" ht="15">
      <c r="A113" s="4" t="s">
        <v>138</v>
      </c>
      <c r="B113" s="5">
        <v>121</v>
      </c>
      <c r="C113" s="5">
        <v>48</v>
      </c>
      <c r="D113" s="39">
        <v>73</v>
      </c>
      <c r="E113" s="40"/>
      <c r="F113" s="5">
        <v>67</v>
      </c>
      <c r="G113" s="5">
        <v>28</v>
      </c>
      <c r="H113" s="5">
        <v>39</v>
      </c>
      <c r="I113" s="5">
        <v>54</v>
      </c>
      <c r="J113" s="5">
        <v>20</v>
      </c>
      <c r="K113" s="5">
        <v>34</v>
      </c>
      <c r="L113" s="5"/>
      <c r="M113" s="5"/>
      <c r="N113" s="5"/>
    </row>
    <row r="114" spans="1:14" ht="15">
      <c r="A114" s="6" t="s">
        <v>91</v>
      </c>
      <c r="B114" s="7">
        <v>63</v>
      </c>
      <c r="C114" s="7">
        <v>24</v>
      </c>
      <c r="D114" s="33">
        <v>39</v>
      </c>
      <c r="E114" s="34"/>
      <c r="F114" s="7">
        <v>37</v>
      </c>
      <c r="G114" s="7">
        <v>15</v>
      </c>
      <c r="H114" s="7">
        <v>22</v>
      </c>
      <c r="I114" s="7">
        <v>26</v>
      </c>
      <c r="J114" s="7">
        <v>9</v>
      </c>
      <c r="K114" s="7">
        <v>17</v>
      </c>
      <c r="L114" s="7"/>
      <c r="M114" s="7"/>
      <c r="N114" s="7"/>
    </row>
    <row r="115" spans="1:14" ht="15">
      <c r="A115" s="6" t="s">
        <v>92</v>
      </c>
      <c r="B115" s="7">
        <v>19</v>
      </c>
      <c r="C115" s="7">
        <v>7</v>
      </c>
      <c r="D115" s="33">
        <v>12</v>
      </c>
      <c r="E115" s="34"/>
      <c r="F115" s="7">
        <v>11</v>
      </c>
      <c r="G115" s="7">
        <v>4</v>
      </c>
      <c r="H115" s="7">
        <v>7</v>
      </c>
      <c r="I115" s="7">
        <v>8</v>
      </c>
      <c r="J115" s="7">
        <v>3</v>
      </c>
      <c r="K115" s="7">
        <v>5</v>
      </c>
      <c r="L115" s="7"/>
      <c r="M115" s="7"/>
      <c r="N115" s="7"/>
    </row>
    <row r="116" spans="1:14" ht="15">
      <c r="A116" s="6" t="s">
        <v>93</v>
      </c>
      <c r="B116" s="7">
        <v>22</v>
      </c>
      <c r="C116" s="7">
        <v>11</v>
      </c>
      <c r="D116" s="33">
        <v>11</v>
      </c>
      <c r="E116" s="34"/>
      <c r="F116" s="7">
        <v>8</v>
      </c>
      <c r="G116" s="7">
        <v>4</v>
      </c>
      <c r="H116" s="7">
        <v>4</v>
      </c>
      <c r="I116" s="7">
        <v>14</v>
      </c>
      <c r="J116" s="7">
        <v>7</v>
      </c>
      <c r="K116" s="7">
        <v>7</v>
      </c>
      <c r="L116" s="7"/>
      <c r="M116" s="7"/>
      <c r="N116" s="7"/>
    </row>
    <row r="117" spans="1:14" ht="15">
      <c r="A117" s="6" t="s">
        <v>94</v>
      </c>
      <c r="B117" s="7">
        <v>8</v>
      </c>
      <c r="C117" s="7">
        <v>2</v>
      </c>
      <c r="D117" s="33">
        <v>6</v>
      </c>
      <c r="E117" s="34"/>
      <c r="F117" s="7">
        <v>5</v>
      </c>
      <c r="G117" s="7">
        <v>2</v>
      </c>
      <c r="H117" s="7">
        <v>3</v>
      </c>
      <c r="I117" s="7">
        <v>3</v>
      </c>
      <c r="J117" s="7"/>
      <c r="K117" s="7">
        <v>3</v>
      </c>
      <c r="L117" s="7"/>
      <c r="M117" s="7"/>
      <c r="N117" s="7"/>
    </row>
    <row r="118" spans="1:14" ht="15">
      <c r="A118" s="6" t="s">
        <v>95</v>
      </c>
      <c r="B118" s="7">
        <v>9</v>
      </c>
      <c r="C118" s="7">
        <v>4</v>
      </c>
      <c r="D118" s="33">
        <v>5</v>
      </c>
      <c r="E118" s="34"/>
      <c r="F118" s="7">
        <v>6</v>
      </c>
      <c r="G118" s="7">
        <v>3</v>
      </c>
      <c r="H118" s="7">
        <v>3</v>
      </c>
      <c r="I118" s="7">
        <v>3</v>
      </c>
      <c r="J118" s="7">
        <v>1</v>
      </c>
      <c r="K118" s="7">
        <v>2</v>
      </c>
      <c r="L118" s="7"/>
      <c r="M118" s="7"/>
      <c r="N118" s="7"/>
    </row>
    <row r="119" spans="1:14" ht="15">
      <c r="A119" s="4" t="s">
        <v>139</v>
      </c>
      <c r="B119" s="5">
        <v>59</v>
      </c>
      <c r="C119" s="5">
        <v>38</v>
      </c>
      <c r="D119" s="39">
        <v>21</v>
      </c>
      <c r="E119" s="40"/>
      <c r="F119" s="5">
        <v>35</v>
      </c>
      <c r="G119" s="5">
        <v>21</v>
      </c>
      <c r="H119" s="5">
        <v>14</v>
      </c>
      <c r="I119" s="5">
        <v>24</v>
      </c>
      <c r="J119" s="5">
        <v>17</v>
      </c>
      <c r="K119" s="5">
        <v>7</v>
      </c>
      <c r="L119" s="5"/>
      <c r="M119" s="5"/>
      <c r="N119" s="5"/>
    </row>
    <row r="120" spans="1:14" ht="15">
      <c r="A120" s="6" t="s">
        <v>96</v>
      </c>
      <c r="B120" s="7">
        <v>23</v>
      </c>
      <c r="C120" s="7">
        <v>15</v>
      </c>
      <c r="D120" s="33">
        <v>8</v>
      </c>
      <c r="E120" s="34"/>
      <c r="F120" s="7">
        <v>13</v>
      </c>
      <c r="G120" s="7">
        <v>10</v>
      </c>
      <c r="H120" s="7">
        <v>3</v>
      </c>
      <c r="I120" s="7">
        <v>10</v>
      </c>
      <c r="J120" s="7">
        <v>5</v>
      </c>
      <c r="K120" s="7">
        <v>5</v>
      </c>
      <c r="L120" s="7"/>
      <c r="M120" s="7"/>
      <c r="N120" s="7"/>
    </row>
    <row r="121" spans="1:14" ht="15">
      <c r="A121" s="6" t="s">
        <v>97</v>
      </c>
      <c r="B121" s="7">
        <v>5</v>
      </c>
      <c r="C121" s="7">
        <v>3</v>
      </c>
      <c r="D121" s="33">
        <v>2</v>
      </c>
      <c r="E121" s="34"/>
      <c r="F121" s="7">
        <v>3</v>
      </c>
      <c r="G121" s="7">
        <v>2</v>
      </c>
      <c r="H121" s="7">
        <v>1</v>
      </c>
      <c r="I121" s="7">
        <v>2</v>
      </c>
      <c r="J121" s="7">
        <v>1</v>
      </c>
      <c r="K121" s="7">
        <v>1</v>
      </c>
      <c r="L121" s="7"/>
      <c r="M121" s="7"/>
      <c r="N121" s="7"/>
    </row>
    <row r="122" spans="1:14" ht="15">
      <c r="A122" s="6" t="s">
        <v>98</v>
      </c>
      <c r="B122" s="7">
        <v>10</v>
      </c>
      <c r="C122" s="7">
        <v>7</v>
      </c>
      <c r="D122" s="33">
        <v>3</v>
      </c>
      <c r="E122" s="34"/>
      <c r="F122" s="7">
        <v>7</v>
      </c>
      <c r="G122" s="7">
        <v>4</v>
      </c>
      <c r="H122" s="7">
        <v>3</v>
      </c>
      <c r="I122" s="7">
        <v>3</v>
      </c>
      <c r="J122" s="7">
        <v>3</v>
      </c>
      <c r="K122" s="7"/>
      <c r="L122" s="7"/>
      <c r="M122" s="7"/>
      <c r="N122" s="7"/>
    </row>
    <row r="123" spans="1:14" ht="15">
      <c r="A123" s="6" t="s">
        <v>99</v>
      </c>
      <c r="B123" s="7">
        <v>8</v>
      </c>
      <c r="C123" s="7">
        <v>4</v>
      </c>
      <c r="D123" s="33">
        <v>4</v>
      </c>
      <c r="E123" s="34"/>
      <c r="F123" s="7">
        <v>7</v>
      </c>
      <c r="G123" s="7">
        <v>3</v>
      </c>
      <c r="H123" s="7">
        <v>4</v>
      </c>
      <c r="I123" s="7">
        <v>1</v>
      </c>
      <c r="J123" s="7">
        <v>1</v>
      </c>
      <c r="K123" s="7"/>
      <c r="L123" s="7"/>
      <c r="M123" s="7"/>
      <c r="N123" s="7"/>
    </row>
    <row r="124" spans="1:14" ht="15">
      <c r="A124" s="6" t="s">
        <v>100</v>
      </c>
      <c r="B124" s="7">
        <v>13</v>
      </c>
      <c r="C124" s="7">
        <v>9</v>
      </c>
      <c r="D124" s="33">
        <v>4</v>
      </c>
      <c r="E124" s="34"/>
      <c r="F124" s="7">
        <v>5</v>
      </c>
      <c r="G124" s="7">
        <v>2</v>
      </c>
      <c r="H124" s="7">
        <v>3</v>
      </c>
      <c r="I124" s="7">
        <v>8</v>
      </c>
      <c r="J124" s="7">
        <v>7</v>
      </c>
      <c r="K124" s="7">
        <v>1</v>
      </c>
      <c r="L124" s="7"/>
      <c r="M124" s="7"/>
      <c r="N124" s="7"/>
    </row>
    <row r="125" spans="1:14" ht="15">
      <c r="A125" s="4" t="s">
        <v>101</v>
      </c>
      <c r="B125" s="5">
        <v>18</v>
      </c>
      <c r="C125" s="5">
        <v>4</v>
      </c>
      <c r="D125" s="39">
        <v>14</v>
      </c>
      <c r="E125" s="40"/>
      <c r="F125" s="5">
        <v>12</v>
      </c>
      <c r="G125" s="5">
        <v>2</v>
      </c>
      <c r="H125" s="5">
        <v>10</v>
      </c>
      <c r="I125" s="5">
        <v>6</v>
      </c>
      <c r="J125" s="5">
        <v>2</v>
      </c>
      <c r="K125" s="5">
        <v>4</v>
      </c>
      <c r="L125" s="5"/>
      <c r="M125" s="5"/>
      <c r="N125" s="5"/>
    </row>
    <row r="126" spans="1:14" ht="15">
      <c r="A126" s="6" t="s">
        <v>101</v>
      </c>
      <c r="B126" s="7">
        <v>18</v>
      </c>
      <c r="C126" s="7">
        <v>4</v>
      </c>
      <c r="D126" s="33">
        <v>14</v>
      </c>
      <c r="E126" s="34"/>
      <c r="F126" s="7">
        <v>12</v>
      </c>
      <c r="G126" s="7">
        <v>2</v>
      </c>
      <c r="H126" s="7">
        <v>10</v>
      </c>
      <c r="I126" s="7">
        <v>6</v>
      </c>
      <c r="J126" s="7">
        <v>2</v>
      </c>
      <c r="K126" s="7">
        <v>4</v>
      </c>
      <c r="L126" s="7"/>
      <c r="M126" s="7"/>
      <c r="N126" s="7"/>
    </row>
    <row r="127" spans="1:14" ht="15">
      <c r="A127" s="4" t="s">
        <v>102</v>
      </c>
      <c r="B127" s="5">
        <v>52</v>
      </c>
      <c r="C127" s="5">
        <v>41</v>
      </c>
      <c r="D127" s="39">
        <v>11</v>
      </c>
      <c r="E127" s="40"/>
      <c r="F127" s="5">
        <v>40</v>
      </c>
      <c r="G127" s="5">
        <v>32</v>
      </c>
      <c r="H127" s="5">
        <v>8</v>
      </c>
      <c r="I127" s="5">
        <v>12</v>
      </c>
      <c r="J127" s="5">
        <v>9</v>
      </c>
      <c r="K127" s="5">
        <v>3</v>
      </c>
      <c r="L127" s="5"/>
      <c r="M127" s="5"/>
      <c r="N127" s="5"/>
    </row>
    <row r="128" spans="1:14" ht="15">
      <c r="A128" s="6" t="s">
        <v>102</v>
      </c>
      <c r="B128" s="7">
        <v>52</v>
      </c>
      <c r="C128" s="7">
        <v>41</v>
      </c>
      <c r="D128" s="33">
        <v>11</v>
      </c>
      <c r="E128" s="34"/>
      <c r="F128" s="7">
        <v>40</v>
      </c>
      <c r="G128" s="7">
        <v>32</v>
      </c>
      <c r="H128" s="7">
        <v>8</v>
      </c>
      <c r="I128" s="7">
        <v>12</v>
      </c>
      <c r="J128" s="7">
        <v>9</v>
      </c>
      <c r="K128" s="7">
        <v>3</v>
      </c>
      <c r="L128" s="7"/>
      <c r="M128" s="7"/>
      <c r="N128" s="7"/>
    </row>
    <row r="129" spans="1:14" ht="409.6" hidden="1" customHeight="1"/>
    <row r="130" spans="1:14" ht="7.9" customHeight="1"/>
    <row r="131" spans="1:14">
      <c r="A131" s="12" t="s">
        <v>141</v>
      </c>
      <c r="B131">
        <v>28.8</v>
      </c>
      <c r="C131">
        <v>28.3</v>
      </c>
      <c r="D131">
        <v>29.3</v>
      </c>
      <c r="F131">
        <v>28.5</v>
      </c>
      <c r="G131">
        <v>28.1</v>
      </c>
      <c r="H131">
        <v>28.9</v>
      </c>
      <c r="I131">
        <v>29.4</v>
      </c>
      <c r="J131">
        <v>28.7</v>
      </c>
      <c r="K131">
        <v>30</v>
      </c>
      <c r="L131">
        <v>28.8</v>
      </c>
      <c r="M131">
        <v>29.4</v>
      </c>
      <c r="N131">
        <v>28.2</v>
      </c>
    </row>
    <row r="132" spans="1:14">
      <c r="A132" s="18" t="s">
        <v>140</v>
      </c>
      <c r="B132">
        <v>25.5</v>
      </c>
      <c r="C132">
        <v>25</v>
      </c>
      <c r="D132">
        <v>26.1</v>
      </c>
      <c r="F132">
        <v>25.4</v>
      </c>
      <c r="G132">
        <v>24.9</v>
      </c>
      <c r="H132">
        <v>25.8</v>
      </c>
      <c r="I132">
        <v>25.9</v>
      </c>
      <c r="J132">
        <v>25.3</v>
      </c>
      <c r="K132">
        <v>26.5</v>
      </c>
      <c r="L132">
        <v>25</v>
      </c>
      <c r="M132">
        <v>24.5</v>
      </c>
      <c r="N132">
        <v>26</v>
      </c>
    </row>
  </sheetData>
  <mergeCells count="132">
    <mergeCell ref="D124:E124"/>
    <mergeCell ref="D125:E125"/>
    <mergeCell ref="D126:E126"/>
    <mergeCell ref="D127:E127"/>
    <mergeCell ref="D128:E128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9:E9"/>
    <mergeCell ref="A1:D1"/>
    <mergeCell ref="A2:A3"/>
    <mergeCell ref="B2:E2"/>
    <mergeCell ref="D16:E16"/>
    <mergeCell ref="D17:E17"/>
    <mergeCell ref="D18:E18"/>
    <mergeCell ref="D19:E19"/>
    <mergeCell ref="D20:E20"/>
    <mergeCell ref="F2:H2"/>
    <mergeCell ref="I2:K2"/>
    <mergeCell ref="L2:N2"/>
    <mergeCell ref="D3:E3"/>
    <mergeCell ref="D4:E4"/>
    <mergeCell ref="D5:E5"/>
    <mergeCell ref="D6:E6"/>
    <mergeCell ref="D7:E7"/>
    <mergeCell ref="D8:E8"/>
  </mergeCells>
  <phoneticPr fontId="0" type="noConversion"/>
  <pageMargins left="1" right="1" top="1" bottom="3.7833299212598428" header="1" footer="1"/>
  <pageSetup orientation="portrait" horizontalDpi="0" verticalDpi="0"/>
  <headerFooter alignWithMargins="0">
    <oddFooter>&amp;L&amp;C&amp;R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showGridLines="0" topLeftCell="A7" workbookViewId="0">
      <selection activeCell="B27" sqref="B27:B66"/>
    </sheetView>
  </sheetViews>
  <sheetFormatPr defaultRowHeight="12.75"/>
  <cols>
    <col min="1" max="1" width="19.42578125" customWidth="1"/>
    <col min="2" max="3" width="13.7109375" customWidth="1"/>
    <col min="4" max="4" width="9.85546875" customWidth="1"/>
    <col min="5" max="5" width="3.85546875" customWidth="1"/>
    <col min="6" max="14" width="13.7109375" customWidth="1"/>
    <col min="15" max="15" width="30.42578125" customWidth="1"/>
  </cols>
  <sheetData>
    <row r="1" spans="1:15" ht="28.9" customHeight="1">
      <c r="A1" s="41" t="s">
        <v>106</v>
      </c>
      <c r="B1" s="42"/>
      <c r="C1" s="42"/>
      <c r="D1" s="42"/>
    </row>
    <row r="2" spans="1:15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</row>
    <row r="3" spans="1:15" ht="15">
      <c r="A3" s="44"/>
      <c r="B3" s="1" t="s">
        <v>116</v>
      </c>
      <c r="C3" s="1" t="s">
        <v>117</v>
      </c>
      <c r="D3" s="35" t="s">
        <v>118</v>
      </c>
      <c r="E3" s="37"/>
      <c r="F3" s="1" t="s">
        <v>116</v>
      </c>
      <c r="G3" s="1" t="s">
        <v>117</v>
      </c>
      <c r="H3" s="1" t="s">
        <v>118</v>
      </c>
      <c r="I3" s="1" t="s">
        <v>116</v>
      </c>
      <c r="J3" s="1" t="s">
        <v>117</v>
      </c>
      <c r="K3" s="1" t="s">
        <v>118</v>
      </c>
      <c r="L3" s="1" t="s">
        <v>116</v>
      </c>
      <c r="M3" s="1" t="s">
        <v>117</v>
      </c>
      <c r="N3" s="1" t="s">
        <v>118</v>
      </c>
    </row>
    <row r="4" spans="1:15" ht="15">
      <c r="A4" s="2" t="s">
        <v>119</v>
      </c>
      <c r="B4" s="3">
        <v>77530</v>
      </c>
      <c r="C4" s="3">
        <v>38548</v>
      </c>
      <c r="D4" s="38">
        <v>38982</v>
      </c>
      <c r="E4" s="34"/>
      <c r="F4" s="3">
        <v>47628</v>
      </c>
      <c r="G4" s="3">
        <v>23784</v>
      </c>
      <c r="H4" s="3">
        <v>23844</v>
      </c>
      <c r="I4" s="3">
        <v>28646</v>
      </c>
      <c r="J4" s="3">
        <v>14139</v>
      </c>
      <c r="K4" s="3">
        <v>14507</v>
      </c>
      <c r="L4" s="3">
        <v>1256</v>
      </c>
      <c r="M4" s="3">
        <v>625</v>
      </c>
      <c r="N4" s="3">
        <v>631</v>
      </c>
    </row>
    <row r="5" spans="1:15" ht="15">
      <c r="A5" s="4" t="s">
        <v>120</v>
      </c>
      <c r="B5" s="5">
        <v>7540</v>
      </c>
      <c r="C5" s="5">
        <v>3834</v>
      </c>
      <c r="D5" s="39">
        <v>3706</v>
      </c>
      <c r="E5" s="40"/>
      <c r="F5" s="5">
        <v>4703</v>
      </c>
      <c r="G5" s="5">
        <v>2399</v>
      </c>
      <c r="H5" s="5">
        <v>2304</v>
      </c>
      <c r="I5" s="5">
        <v>2754</v>
      </c>
      <c r="J5" s="5">
        <v>1394</v>
      </c>
      <c r="K5" s="5">
        <v>1360</v>
      </c>
      <c r="L5" s="5">
        <v>83</v>
      </c>
      <c r="M5" s="5">
        <v>41</v>
      </c>
      <c r="N5" s="5">
        <v>42</v>
      </c>
      <c r="O5">
        <f>B5+B11+B17</f>
        <v>19437</v>
      </c>
    </row>
    <row r="6" spans="1:15" ht="15">
      <c r="A6" s="6" t="s">
        <v>1</v>
      </c>
      <c r="B6" s="7">
        <v>1448</v>
      </c>
      <c r="C6" s="7">
        <v>747</v>
      </c>
      <c r="D6" s="33">
        <v>701</v>
      </c>
      <c r="E6" s="34"/>
      <c r="F6" s="7">
        <v>931</v>
      </c>
      <c r="G6" s="7">
        <v>498</v>
      </c>
      <c r="H6" s="7">
        <v>433</v>
      </c>
      <c r="I6" s="7">
        <v>505</v>
      </c>
      <c r="J6" s="7">
        <v>243</v>
      </c>
      <c r="K6" s="7">
        <v>262</v>
      </c>
      <c r="L6" s="7">
        <v>12</v>
      </c>
      <c r="M6" s="7">
        <v>6</v>
      </c>
      <c r="N6" s="7">
        <v>6</v>
      </c>
      <c r="O6">
        <f>O5/B4</f>
        <v>0.25070295369534373</v>
      </c>
    </row>
    <row r="7" spans="1:15" ht="15">
      <c r="A7" s="6" t="s">
        <v>2</v>
      </c>
      <c r="B7" s="7">
        <v>1562</v>
      </c>
      <c r="C7" s="7">
        <v>801</v>
      </c>
      <c r="D7" s="33">
        <v>761</v>
      </c>
      <c r="E7" s="34"/>
      <c r="F7" s="7">
        <v>987</v>
      </c>
      <c r="G7" s="7">
        <v>510</v>
      </c>
      <c r="H7" s="7">
        <v>477</v>
      </c>
      <c r="I7" s="7">
        <v>560</v>
      </c>
      <c r="J7" s="7">
        <v>285</v>
      </c>
      <c r="K7" s="7">
        <v>275</v>
      </c>
      <c r="L7" s="7">
        <v>15</v>
      </c>
      <c r="M7" s="7">
        <v>6</v>
      </c>
      <c r="N7" s="7">
        <v>9</v>
      </c>
    </row>
    <row r="8" spans="1:15" ht="15">
      <c r="A8" s="6" t="s">
        <v>3</v>
      </c>
      <c r="B8" s="7">
        <v>1615</v>
      </c>
      <c r="C8" s="7">
        <v>838</v>
      </c>
      <c r="D8" s="33">
        <v>777</v>
      </c>
      <c r="E8" s="34"/>
      <c r="F8" s="7">
        <v>996</v>
      </c>
      <c r="G8" s="7">
        <v>505</v>
      </c>
      <c r="H8" s="7">
        <v>491</v>
      </c>
      <c r="I8" s="7">
        <v>597</v>
      </c>
      <c r="J8" s="7">
        <v>321</v>
      </c>
      <c r="K8" s="7">
        <v>276</v>
      </c>
      <c r="L8" s="7">
        <v>22</v>
      </c>
      <c r="M8" s="7">
        <v>12</v>
      </c>
      <c r="N8" s="7">
        <v>10</v>
      </c>
    </row>
    <row r="9" spans="1:15" ht="15">
      <c r="A9" s="6" t="s">
        <v>4</v>
      </c>
      <c r="B9" s="7">
        <v>1493</v>
      </c>
      <c r="C9" s="7">
        <v>731</v>
      </c>
      <c r="D9" s="33">
        <v>762</v>
      </c>
      <c r="E9" s="34"/>
      <c r="F9" s="7">
        <v>905</v>
      </c>
      <c r="G9" s="7">
        <v>444</v>
      </c>
      <c r="H9" s="7">
        <v>461</v>
      </c>
      <c r="I9" s="7">
        <v>571</v>
      </c>
      <c r="J9" s="7">
        <v>281</v>
      </c>
      <c r="K9" s="7">
        <v>290</v>
      </c>
      <c r="L9" s="7">
        <v>17</v>
      </c>
      <c r="M9" s="7">
        <v>6</v>
      </c>
      <c r="N9" s="7">
        <v>11</v>
      </c>
    </row>
    <row r="10" spans="1:15" ht="15">
      <c r="A10" s="6" t="s">
        <v>5</v>
      </c>
      <c r="B10" s="7">
        <v>1422</v>
      </c>
      <c r="C10" s="7">
        <v>717</v>
      </c>
      <c r="D10" s="33">
        <v>705</v>
      </c>
      <c r="E10" s="34"/>
      <c r="F10" s="7">
        <v>884</v>
      </c>
      <c r="G10" s="7">
        <v>442</v>
      </c>
      <c r="H10" s="7">
        <v>442</v>
      </c>
      <c r="I10" s="7">
        <v>521</v>
      </c>
      <c r="J10" s="7">
        <v>264</v>
      </c>
      <c r="K10" s="7">
        <v>257</v>
      </c>
      <c r="L10" s="7">
        <v>17</v>
      </c>
      <c r="M10" s="7">
        <v>11</v>
      </c>
      <c r="N10" s="7">
        <v>6</v>
      </c>
    </row>
    <row r="11" spans="1:15" ht="15">
      <c r="A11" s="4" t="s">
        <v>121</v>
      </c>
      <c r="B11" s="5">
        <v>6117</v>
      </c>
      <c r="C11" s="5">
        <v>3196</v>
      </c>
      <c r="D11" s="39">
        <v>2921</v>
      </c>
      <c r="E11" s="40"/>
      <c r="F11" s="5">
        <v>3853</v>
      </c>
      <c r="G11" s="5">
        <v>2035</v>
      </c>
      <c r="H11" s="5">
        <v>1818</v>
      </c>
      <c r="I11" s="5">
        <v>2156</v>
      </c>
      <c r="J11" s="5">
        <v>1107</v>
      </c>
      <c r="K11" s="5">
        <v>1049</v>
      </c>
      <c r="L11" s="5">
        <v>108</v>
      </c>
      <c r="M11" s="5">
        <v>54</v>
      </c>
      <c r="N11" s="5">
        <v>54</v>
      </c>
    </row>
    <row r="12" spans="1:15" ht="15">
      <c r="A12" s="6" t="s">
        <v>6</v>
      </c>
      <c r="B12" s="7">
        <v>1386</v>
      </c>
      <c r="C12" s="7">
        <v>731</v>
      </c>
      <c r="D12" s="33">
        <v>655</v>
      </c>
      <c r="E12" s="34"/>
      <c r="F12" s="7">
        <v>865</v>
      </c>
      <c r="G12" s="7">
        <v>468</v>
      </c>
      <c r="H12" s="7">
        <v>397</v>
      </c>
      <c r="I12" s="7">
        <v>500</v>
      </c>
      <c r="J12" s="7">
        <v>253</v>
      </c>
      <c r="K12" s="7">
        <v>247</v>
      </c>
      <c r="L12" s="7">
        <v>21</v>
      </c>
      <c r="M12" s="7">
        <v>10</v>
      </c>
      <c r="N12" s="7">
        <v>11</v>
      </c>
    </row>
    <row r="13" spans="1:15" ht="15">
      <c r="A13" s="6" t="s">
        <v>7</v>
      </c>
      <c r="B13" s="7">
        <v>1252</v>
      </c>
      <c r="C13" s="7">
        <v>628</v>
      </c>
      <c r="D13" s="33">
        <v>624</v>
      </c>
      <c r="E13" s="34"/>
      <c r="F13" s="7">
        <v>792</v>
      </c>
      <c r="G13" s="7">
        <v>392</v>
      </c>
      <c r="H13" s="7">
        <v>400</v>
      </c>
      <c r="I13" s="7">
        <v>440</v>
      </c>
      <c r="J13" s="7">
        <v>227</v>
      </c>
      <c r="K13" s="7">
        <v>213</v>
      </c>
      <c r="L13" s="7">
        <v>20</v>
      </c>
      <c r="M13" s="7">
        <v>9</v>
      </c>
      <c r="N13" s="7">
        <v>11</v>
      </c>
    </row>
    <row r="14" spans="1:15" ht="15">
      <c r="A14" s="6" t="s">
        <v>8</v>
      </c>
      <c r="B14" s="7">
        <v>1192</v>
      </c>
      <c r="C14" s="7">
        <v>612</v>
      </c>
      <c r="D14" s="33">
        <v>580</v>
      </c>
      <c r="E14" s="34"/>
      <c r="F14" s="7">
        <v>731</v>
      </c>
      <c r="G14" s="7">
        <v>388</v>
      </c>
      <c r="H14" s="7">
        <v>343</v>
      </c>
      <c r="I14" s="7">
        <v>443</v>
      </c>
      <c r="J14" s="7">
        <v>218</v>
      </c>
      <c r="K14" s="7">
        <v>225</v>
      </c>
      <c r="L14" s="7">
        <v>18</v>
      </c>
      <c r="M14" s="7">
        <v>6</v>
      </c>
      <c r="N14" s="7">
        <v>12</v>
      </c>
    </row>
    <row r="15" spans="1:15" ht="15">
      <c r="A15" s="6" t="s">
        <v>9</v>
      </c>
      <c r="B15" s="7">
        <v>1132</v>
      </c>
      <c r="C15" s="7">
        <v>602</v>
      </c>
      <c r="D15" s="33">
        <v>530</v>
      </c>
      <c r="E15" s="34"/>
      <c r="F15" s="7">
        <v>720</v>
      </c>
      <c r="G15" s="7">
        <v>386</v>
      </c>
      <c r="H15" s="7">
        <v>334</v>
      </c>
      <c r="I15" s="7">
        <v>392</v>
      </c>
      <c r="J15" s="7">
        <v>203</v>
      </c>
      <c r="K15" s="7">
        <v>189</v>
      </c>
      <c r="L15" s="7">
        <v>20</v>
      </c>
      <c r="M15" s="7">
        <v>13</v>
      </c>
      <c r="N15" s="7">
        <v>7</v>
      </c>
    </row>
    <row r="16" spans="1:15" ht="15">
      <c r="A16" s="6" t="s">
        <v>10</v>
      </c>
      <c r="B16" s="7">
        <v>1155</v>
      </c>
      <c r="C16" s="7">
        <v>623</v>
      </c>
      <c r="D16" s="33">
        <v>532</v>
      </c>
      <c r="E16" s="34"/>
      <c r="F16" s="7">
        <v>745</v>
      </c>
      <c r="G16" s="7">
        <v>401</v>
      </c>
      <c r="H16" s="7">
        <v>344</v>
      </c>
      <c r="I16" s="7">
        <v>381</v>
      </c>
      <c r="J16" s="7">
        <v>206</v>
      </c>
      <c r="K16" s="7">
        <v>175</v>
      </c>
      <c r="L16" s="7">
        <v>29</v>
      </c>
      <c r="M16" s="7">
        <v>16</v>
      </c>
      <c r="N16" s="7">
        <v>13</v>
      </c>
    </row>
    <row r="17" spans="1:14" ht="15">
      <c r="A17" s="4" t="s">
        <v>122</v>
      </c>
      <c r="B17" s="5">
        <v>5780</v>
      </c>
      <c r="C17" s="5">
        <v>2981</v>
      </c>
      <c r="D17" s="39">
        <v>2799</v>
      </c>
      <c r="E17" s="40"/>
      <c r="F17" s="5">
        <v>3611</v>
      </c>
      <c r="G17" s="5">
        <v>1872</v>
      </c>
      <c r="H17" s="5">
        <v>1739</v>
      </c>
      <c r="I17" s="5">
        <v>2059</v>
      </c>
      <c r="J17" s="5">
        <v>1043</v>
      </c>
      <c r="K17" s="5">
        <v>1016</v>
      </c>
      <c r="L17" s="5">
        <v>110</v>
      </c>
      <c r="M17" s="5">
        <v>66</v>
      </c>
      <c r="N17" s="5">
        <v>44</v>
      </c>
    </row>
    <row r="18" spans="1:14" ht="15">
      <c r="A18" s="6" t="s">
        <v>11</v>
      </c>
      <c r="B18" s="7">
        <v>1114</v>
      </c>
      <c r="C18" s="7">
        <v>570</v>
      </c>
      <c r="D18" s="33">
        <v>544</v>
      </c>
      <c r="E18" s="34"/>
      <c r="F18" s="7">
        <v>680</v>
      </c>
      <c r="G18" s="7">
        <v>358</v>
      </c>
      <c r="H18" s="7">
        <v>322</v>
      </c>
      <c r="I18" s="7">
        <v>414</v>
      </c>
      <c r="J18" s="7">
        <v>200</v>
      </c>
      <c r="K18" s="7">
        <v>214</v>
      </c>
      <c r="L18" s="7">
        <v>20</v>
      </c>
      <c r="M18" s="7">
        <v>12</v>
      </c>
      <c r="N18" s="7">
        <v>8</v>
      </c>
    </row>
    <row r="19" spans="1:14" ht="15">
      <c r="A19" s="6" t="s">
        <v>12</v>
      </c>
      <c r="B19" s="7">
        <v>1144</v>
      </c>
      <c r="C19" s="7">
        <v>601</v>
      </c>
      <c r="D19" s="33">
        <v>543</v>
      </c>
      <c r="E19" s="34"/>
      <c r="F19" s="7">
        <v>687</v>
      </c>
      <c r="G19" s="7">
        <v>366</v>
      </c>
      <c r="H19" s="7">
        <v>321</v>
      </c>
      <c r="I19" s="7">
        <v>434</v>
      </c>
      <c r="J19" s="7">
        <v>218</v>
      </c>
      <c r="K19" s="7">
        <v>216</v>
      </c>
      <c r="L19" s="7">
        <v>23</v>
      </c>
      <c r="M19" s="7">
        <v>17</v>
      </c>
      <c r="N19" s="7">
        <v>6</v>
      </c>
    </row>
    <row r="20" spans="1:14" ht="15">
      <c r="A20" s="6" t="s">
        <v>13</v>
      </c>
      <c r="B20" s="7">
        <v>1185</v>
      </c>
      <c r="C20" s="7">
        <v>605</v>
      </c>
      <c r="D20" s="33">
        <v>580</v>
      </c>
      <c r="E20" s="34"/>
      <c r="F20" s="7">
        <v>737</v>
      </c>
      <c r="G20" s="7">
        <v>369</v>
      </c>
      <c r="H20" s="7">
        <v>368</v>
      </c>
      <c r="I20" s="7">
        <v>429</v>
      </c>
      <c r="J20" s="7">
        <v>225</v>
      </c>
      <c r="K20" s="7">
        <v>204</v>
      </c>
      <c r="L20" s="7">
        <v>19</v>
      </c>
      <c r="M20" s="7">
        <v>11</v>
      </c>
      <c r="N20" s="7">
        <v>8</v>
      </c>
    </row>
    <row r="21" spans="1:14" ht="15">
      <c r="A21" s="6" t="s">
        <v>14</v>
      </c>
      <c r="B21" s="7">
        <v>1151</v>
      </c>
      <c r="C21" s="7">
        <v>582</v>
      </c>
      <c r="D21" s="33">
        <v>569</v>
      </c>
      <c r="E21" s="34"/>
      <c r="F21" s="7">
        <v>720</v>
      </c>
      <c r="G21" s="7">
        <v>359</v>
      </c>
      <c r="H21" s="7">
        <v>361</v>
      </c>
      <c r="I21" s="7">
        <v>404</v>
      </c>
      <c r="J21" s="7">
        <v>206</v>
      </c>
      <c r="K21" s="7">
        <v>198</v>
      </c>
      <c r="L21" s="7">
        <v>27</v>
      </c>
      <c r="M21" s="7">
        <v>17</v>
      </c>
      <c r="N21" s="7">
        <v>10</v>
      </c>
    </row>
    <row r="22" spans="1:14" ht="15">
      <c r="A22" s="6" t="s">
        <v>15</v>
      </c>
      <c r="B22" s="7">
        <v>1186</v>
      </c>
      <c r="C22" s="7">
        <v>623</v>
      </c>
      <c r="D22" s="33">
        <v>563</v>
      </c>
      <c r="E22" s="34"/>
      <c r="F22" s="7">
        <v>787</v>
      </c>
      <c r="G22" s="7">
        <v>420</v>
      </c>
      <c r="H22" s="7">
        <v>367</v>
      </c>
      <c r="I22" s="7">
        <v>378</v>
      </c>
      <c r="J22" s="7">
        <v>194</v>
      </c>
      <c r="K22" s="7">
        <v>184</v>
      </c>
      <c r="L22" s="7">
        <v>21</v>
      </c>
      <c r="M22" s="7">
        <v>9</v>
      </c>
      <c r="N22" s="7">
        <v>12</v>
      </c>
    </row>
    <row r="23" spans="1:14" ht="15">
      <c r="A23" s="4" t="s">
        <v>123</v>
      </c>
      <c r="B23" s="5">
        <v>7875</v>
      </c>
      <c r="C23" s="5">
        <v>4065</v>
      </c>
      <c r="D23" s="39">
        <v>3810</v>
      </c>
      <c r="E23" s="40"/>
      <c r="F23" s="5">
        <v>4943</v>
      </c>
      <c r="G23" s="5">
        <v>2562</v>
      </c>
      <c r="H23" s="5">
        <v>2381</v>
      </c>
      <c r="I23" s="5">
        <v>2801</v>
      </c>
      <c r="J23" s="5">
        <v>1438</v>
      </c>
      <c r="K23" s="5">
        <v>1363</v>
      </c>
      <c r="L23" s="5">
        <v>131</v>
      </c>
      <c r="M23" s="5">
        <v>65</v>
      </c>
      <c r="N23" s="5">
        <v>66</v>
      </c>
    </row>
    <row r="24" spans="1:14" ht="15">
      <c r="A24" s="6" t="s">
        <v>16</v>
      </c>
      <c r="B24" s="7">
        <v>1450</v>
      </c>
      <c r="C24" s="7">
        <v>768</v>
      </c>
      <c r="D24" s="33">
        <v>682</v>
      </c>
      <c r="E24" s="34"/>
      <c r="F24" s="7">
        <v>918</v>
      </c>
      <c r="G24" s="7">
        <v>483</v>
      </c>
      <c r="H24" s="7">
        <v>435</v>
      </c>
      <c r="I24" s="7">
        <v>503</v>
      </c>
      <c r="J24" s="7">
        <v>270</v>
      </c>
      <c r="K24" s="7">
        <v>233</v>
      </c>
      <c r="L24" s="7">
        <v>29</v>
      </c>
      <c r="M24" s="7">
        <v>15</v>
      </c>
      <c r="N24" s="7">
        <v>14</v>
      </c>
    </row>
    <row r="25" spans="1:14" ht="15">
      <c r="A25" s="6" t="s">
        <v>17</v>
      </c>
      <c r="B25" s="7">
        <v>1526</v>
      </c>
      <c r="C25" s="7">
        <v>815</v>
      </c>
      <c r="D25" s="33">
        <v>711</v>
      </c>
      <c r="E25" s="34"/>
      <c r="F25" s="7">
        <v>985</v>
      </c>
      <c r="G25" s="7">
        <v>552</v>
      </c>
      <c r="H25" s="7">
        <v>433</v>
      </c>
      <c r="I25" s="7">
        <v>512</v>
      </c>
      <c r="J25" s="7">
        <v>247</v>
      </c>
      <c r="K25" s="7">
        <v>265</v>
      </c>
      <c r="L25" s="7">
        <v>29</v>
      </c>
      <c r="M25" s="7">
        <v>16</v>
      </c>
      <c r="N25" s="7">
        <v>13</v>
      </c>
    </row>
    <row r="26" spans="1:14" ht="15">
      <c r="A26" s="6" t="s">
        <v>18</v>
      </c>
      <c r="B26" s="7">
        <v>1560</v>
      </c>
      <c r="C26" s="7">
        <v>790</v>
      </c>
      <c r="D26" s="33">
        <v>770</v>
      </c>
      <c r="E26" s="34"/>
      <c r="F26" s="7">
        <v>982</v>
      </c>
      <c r="G26" s="7">
        <v>502</v>
      </c>
      <c r="H26" s="7">
        <v>480</v>
      </c>
      <c r="I26" s="7">
        <v>554</v>
      </c>
      <c r="J26" s="7">
        <v>279</v>
      </c>
      <c r="K26" s="7">
        <v>275</v>
      </c>
      <c r="L26" s="7">
        <v>24</v>
      </c>
      <c r="M26" s="7">
        <v>9</v>
      </c>
      <c r="N26" s="7">
        <v>15</v>
      </c>
    </row>
    <row r="27" spans="1:14" ht="15">
      <c r="A27" s="6" t="s">
        <v>19</v>
      </c>
      <c r="B27" s="7">
        <v>1668</v>
      </c>
      <c r="C27" s="7">
        <v>868</v>
      </c>
      <c r="D27" s="33">
        <v>800</v>
      </c>
      <c r="E27" s="34"/>
      <c r="F27" s="7">
        <v>1031</v>
      </c>
      <c r="G27" s="7">
        <v>516</v>
      </c>
      <c r="H27" s="7">
        <v>515</v>
      </c>
      <c r="I27" s="7">
        <v>610</v>
      </c>
      <c r="J27" s="7">
        <v>336</v>
      </c>
      <c r="K27" s="7">
        <v>274</v>
      </c>
      <c r="L27" s="7">
        <v>27</v>
      </c>
      <c r="M27" s="7">
        <v>16</v>
      </c>
      <c r="N27" s="7">
        <v>11</v>
      </c>
    </row>
    <row r="28" spans="1:14" ht="15">
      <c r="A28" s="6" t="s">
        <v>20</v>
      </c>
      <c r="B28" s="7">
        <v>1671</v>
      </c>
      <c r="C28" s="7">
        <v>824</v>
      </c>
      <c r="D28" s="33">
        <v>847</v>
      </c>
      <c r="E28" s="34"/>
      <c r="F28" s="7">
        <v>1027</v>
      </c>
      <c r="G28" s="7">
        <v>509</v>
      </c>
      <c r="H28" s="7">
        <v>518</v>
      </c>
      <c r="I28" s="7">
        <v>622</v>
      </c>
      <c r="J28" s="7">
        <v>306</v>
      </c>
      <c r="K28" s="7">
        <v>316</v>
      </c>
      <c r="L28" s="7">
        <v>22</v>
      </c>
      <c r="M28" s="7">
        <v>9</v>
      </c>
      <c r="N28" s="7">
        <v>13</v>
      </c>
    </row>
    <row r="29" spans="1:14" ht="15">
      <c r="A29" s="4" t="s">
        <v>124</v>
      </c>
      <c r="B29" s="5">
        <v>9444</v>
      </c>
      <c r="C29" s="5">
        <v>4874</v>
      </c>
      <c r="D29" s="39">
        <v>4570</v>
      </c>
      <c r="E29" s="40"/>
      <c r="F29" s="5">
        <v>5788</v>
      </c>
      <c r="G29" s="5">
        <v>2930</v>
      </c>
      <c r="H29" s="5">
        <v>2858</v>
      </c>
      <c r="I29" s="5">
        <v>3504</v>
      </c>
      <c r="J29" s="5">
        <v>1867</v>
      </c>
      <c r="K29" s="5">
        <v>1637</v>
      </c>
      <c r="L29" s="5">
        <v>152</v>
      </c>
      <c r="M29" s="5">
        <v>77</v>
      </c>
      <c r="N29" s="5">
        <v>75</v>
      </c>
    </row>
    <row r="30" spans="1:14" ht="15">
      <c r="A30" s="6" t="s">
        <v>21</v>
      </c>
      <c r="B30" s="7">
        <v>1848</v>
      </c>
      <c r="C30" s="7">
        <v>950</v>
      </c>
      <c r="D30" s="33">
        <v>898</v>
      </c>
      <c r="E30" s="34"/>
      <c r="F30" s="7">
        <v>1122</v>
      </c>
      <c r="G30" s="7">
        <v>562</v>
      </c>
      <c r="H30" s="7">
        <v>560</v>
      </c>
      <c r="I30" s="7">
        <v>686</v>
      </c>
      <c r="J30" s="7">
        <v>368</v>
      </c>
      <c r="K30" s="7">
        <v>318</v>
      </c>
      <c r="L30" s="7">
        <v>40</v>
      </c>
      <c r="M30" s="7">
        <v>20</v>
      </c>
      <c r="N30" s="7">
        <v>20</v>
      </c>
    </row>
    <row r="31" spans="1:14" ht="15">
      <c r="A31" s="6" t="s">
        <v>22</v>
      </c>
      <c r="B31" s="7">
        <v>1874</v>
      </c>
      <c r="C31" s="7">
        <v>953</v>
      </c>
      <c r="D31" s="33">
        <v>921</v>
      </c>
      <c r="E31" s="34"/>
      <c r="F31" s="7">
        <v>1127</v>
      </c>
      <c r="G31" s="7">
        <v>553</v>
      </c>
      <c r="H31" s="7">
        <v>574</v>
      </c>
      <c r="I31" s="7">
        <v>720</v>
      </c>
      <c r="J31" s="7">
        <v>387</v>
      </c>
      <c r="K31" s="7">
        <v>333</v>
      </c>
      <c r="L31" s="7">
        <v>27</v>
      </c>
      <c r="M31" s="7">
        <v>13</v>
      </c>
      <c r="N31" s="7">
        <v>14</v>
      </c>
    </row>
    <row r="32" spans="1:14" ht="15">
      <c r="A32" s="6" t="s">
        <v>23</v>
      </c>
      <c r="B32" s="7">
        <v>1950</v>
      </c>
      <c r="C32" s="7">
        <v>1005</v>
      </c>
      <c r="D32" s="33">
        <v>945</v>
      </c>
      <c r="E32" s="34"/>
      <c r="F32" s="7">
        <v>1216</v>
      </c>
      <c r="G32" s="7">
        <v>617</v>
      </c>
      <c r="H32" s="7">
        <v>599</v>
      </c>
      <c r="I32" s="7">
        <v>706</v>
      </c>
      <c r="J32" s="7">
        <v>374</v>
      </c>
      <c r="K32" s="7">
        <v>332</v>
      </c>
      <c r="L32" s="7">
        <v>28</v>
      </c>
      <c r="M32" s="7">
        <v>14</v>
      </c>
      <c r="N32" s="7">
        <v>14</v>
      </c>
    </row>
    <row r="33" spans="1:14" ht="15">
      <c r="A33" s="6" t="s">
        <v>24</v>
      </c>
      <c r="B33" s="7">
        <v>1955</v>
      </c>
      <c r="C33" s="7">
        <v>1022</v>
      </c>
      <c r="D33" s="33">
        <v>933</v>
      </c>
      <c r="E33" s="34"/>
      <c r="F33" s="7">
        <v>1182</v>
      </c>
      <c r="G33" s="7">
        <v>608</v>
      </c>
      <c r="H33" s="7">
        <v>574</v>
      </c>
      <c r="I33" s="7">
        <v>743</v>
      </c>
      <c r="J33" s="7">
        <v>397</v>
      </c>
      <c r="K33" s="7">
        <v>346</v>
      </c>
      <c r="L33" s="7">
        <v>30</v>
      </c>
      <c r="M33" s="7">
        <v>17</v>
      </c>
      <c r="N33" s="7">
        <v>13</v>
      </c>
    </row>
    <row r="34" spans="1:14" ht="15">
      <c r="A34" s="6" t="s">
        <v>25</v>
      </c>
      <c r="B34" s="7">
        <v>1817</v>
      </c>
      <c r="C34" s="7">
        <v>944</v>
      </c>
      <c r="D34" s="33">
        <v>873</v>
      </c>
      <c r="E34" s="34"/>
      <c r="F34" s="7">
        <v>1141</v>
      </c>
      <c r="G34" s="7">
        <v>590</v>
      </c>
      <c r="H34" s="7">
        <v>551</v>
      </c>
      <c r="I34" s="7">
        <v>649</v>
      </c>
      <c r="J34" s="7">
        <v>341</v>
      </c>
      <c r="K34" s="7">
        <v>308</v>
      </c>
      <c r="L34" s="7">
        <v>27</v>
      </c>
      <c r="M34" s="7">
        <v>13</v>
      </c>
      <c r="N34" s="7">
        <v>14</v>
      </c>
    </row>
    <row r="35" spans="1:14" ht="15">
      <c r="A35" s="4" t="s">
        <v>125</v>
      </c>
      <c r="B35" s="5">
        <v>8824</v>
      </c>
      <c r="C35" s="5">
        <v>4367</v>
      </c>
      <c r="D35" s="39">
        <v>4457</v>
      </c>
      <c r="E35" s="40"/>
      <c r="F35" s="5">
        <v>5469</v>
      </c>
      <c r="G35" s="5">
        <v>2669</v>
      </c>
      <c r="H35" s="5">
        <v>2800</v>
      </c>
      <c r="I35" s="5">
        <v>3227</v>
      </c>
      <c r="J35" s="5">
        <v>1636</v>
      </c>
      <c r="K35" s="5">
        <v>1591</v>
      </c>
      <c r="L35" s="5">
        <v>128</v>
      </c>
      <c r="M35" s="5">
        <v>62</v>
      </c>
      <c r="N35" s="5">
        <v>66</v>
      </c>
    </row>
    <row r="36" spans="1:14" ht="15">
      <c r="A36" s="6" t="s">
        <v>26</v>
      </c>
      <c r="B36" s="7">
        <v>1951</v>
      </c>
      <c r="C36" s="7">
        <v>1029</v>
      </c>
      <c r="D36" s="33">
        <v>922</v>
      </c>
      <c r="E36" s="34"/>
      <c r="F36" s="7">
        <v>1211</v>
      </c>
      <c r="G36" s="7">
        <v>657</v>
      </c>
      <c r="H36" s="7">
        <v>554</v>
      </c>
      <c r="I36" s="7">
        <v>713</v>
      </c>
      <c r="J36" s="7">
        <v>361</v>
      </c>
      <c r="K36" s="7">
        <v>352</v>
      </c>
      <c r="L36" s="7">
        <v>27</v>
      </c>
      <c r="M36" s="7">
        <v>11</v>
      </c>
      <c r="N36" s="7">
        <v>16</v>
      </c>
    </row>
    <row r="37" spans="1:14" ht="15">
      <c r="A37" s="6" t="s">
        <v>27</v>
      </c>
      <c r="B37" s="7">
        <v>1756</v>
      </c>
      <c r="C37" s="7">
        <v>870</v>
      </c>
      <c r="D37" s="33">
        <v>886</v>
      </c>
      <c r="E37" s="34"/>
      <c r="F37" s="7">
        <v>1095</v>
      </c>
      <c r="G37" s="7">
        <v>540</v>
      </c>
      <c r="H37" s="7">
        <v>555</v>
      </c>
      <c r="I37" s="7">
        <v>632</v>
      </c>
      <c r="J37" s="7">
        <v>315</v>
      </c>
      <c r="K37" s="7">
        <v>317</v>
      </c>
      <c r="L37" s="7">
        <v>29</v>
      </c>
      <c r="M37" s="7">
        <v>15</v>
      </c>
      <c r="N37" s="7">
        <v>14</v>
      </c>
    </row>
    <row r="38" spans="1:14" ht="15">
      <c r="A38" s="6" t="s">
        <v>28</v>
      </c>
      <c r="B38" s="7">
        <v>1906</v>
      </c>
      <c r="C38" s="7">
        <v>952</v>
      </c>
      <c r="D38" s="33">
        <v>954</v>
      </c>
      <c r="E38" s="34"/>
      <c r="F38" s="7">
        <v>1194</v>
      </c>
      <c r="G38" s="7">
        <v>567</v>
      </c>
      <c r="H38" s="7">
        <v>627</v>
      </c>
      <c r="I38" s="7">
        <v>680</v>
      </c>
      <c r="J38" s="7">
        <v>369</v>
      </c>
      <c r="K38" s="7">
        <v>311</v>
      </c>
      <c r="L38" s="7">
        <v>32</v>
      </c>
      <c r="M38" s="7">
        <v>16</v>
      </c>
      <c r="N38" s="7">
        <v>16</v>
      </c>
    </row>
    <row r="39" spans="1:14" ht="15">
      <c r="A39" s="6" t="s">
        <v>29</v>
      </c>
      <c r="B39" s="7">
        <v>1672</v>
      </c>
      <c r="C39" s="7">
        <v>780</v>
      </c>
      <c r="D39" s="33">
        <v>892</v>
      </c>
      <c r="E39" s="34"/>
      <c r="F39" s="7">
        <v>1038</v>
      </c>
      <c r="G39" s="7">
        <v>474</v>
      </c>
      <c r="H39" s="7">
        <v>564</v>
      </c>
      <c r="I39" s="7">
        <v>616</v>
      </c>
      <c r="J39" s="7">
        <v>297</v>
      </c>
      <c r="K39" s="7">
        <v>319</v>
      </c>
      <c r="L39" s="7">
        <v>18</v>
      </c>
      <c r="M39" s="7">
        <v>9</v>
      </c>
      <c r="N39" s="7">
        <v>9</v>
      </c>
    </row>
    <row r="40" spans="1:14" ht="15">
      <c r="A40" s="6" t="s">
        <v>30</v>
      </c>
      <c r="B40" s="7">
        <v>1539</v>
      </c>
      <c r="C40" s="7">
        <v>736</v>
      </c>
      <c r="D40" s="33">
        <v>803</v>
      </c>
      <c r="E40" s="34"/>
      <c r="F40" s="7">
        <v>931</v>
      </c>
      <c r="G40" s="7">
        <v>431</v>
      </c>
      <c r="H40" s="7">
        <v>500</v>
      </c>
      <c r="I40" s="7">
        <v>586</v>
      </c>
      <c r="J40" s="7">
        <v>294</v>
      </c>
      <c r="K40" s="7">
        <v>292</v>
      </c>
      <c r="L40" s="7">
        <v>22</v>
      </c>
      <c r="M40" s="7">
        <v>11</v>
      </c>
      <c r="N40" s="7">
        <v>11</v>
      </c>
    </row>
    <row r="41" spans="1:14" ht="15">
      <c r="A41" s="4" t="s">
        <v>126</v>
      </c>
      <c r="B41" s="5">
        <v>6672</v>
      </c>
      <c r="C41" s="5">
        <v>3166</v>
      </c>
      <c r="D41" s="39">
        <v>3506</v>
      </c>
      <c r="E41" s="40"/>
      <c r="F41" s="5">
        <v>4076</v>
      </c>
      <c r="G41" s="5">
        <v>1949</v>
      </c>
      <c r="H41" s="5">
        <v>2127</v>
      </c>
      <c r="I41" s="5">
        <v>2490</v>
      </c>
      <c r="J41" s="5">
        <v>1169</v>
      </c>
      <c r="K41" s="5">
        <v>1321</v>
      </c>
      <c r="L41" s="5">
        <v>106</v>
      </c>
      <c r="M41" s="5">
        <v>48</v>
      </c>
      <c r="N41" s="5">
        <v>58</v>
      </c>
    </row>
    <row r="42" spans="1:14" ht="15">
      <c r="A42" s="6" t="s">
        <v>31</v>
      </c>
      <c r="B42" s="7">
        <v>1572</v>
      </c>
      <c r="C42" s="7">
        <v>753</v>
      </c>
      <c r="D42" s="33">
        <v>819</v>
      </c>
      <c r="E42" s="34"/>
      <c r="F42" s="7">
        <v>976</v>
      </c>
      <c r="G42" s="7">
        <v>466</v>
      </c>
      <c r="H42" s="7">
        <v>510</v>
      </c>
      <c r="I42" s="7">
        <v>576</v>
      </c>
      <c r="J42" s="7">
        <v>279</v>
      </c>
      <c r="K42" s="7">
        <v>297</v>
      </c>
      <c r="L42" s="7">
        <v>20</v>
      </c>
      <c r="M42" s="7">
        <v>8</v>
      </c>
      <c r="N42" s="7">
        <v>12</v>
      </c>
    </row>
    <row r="43" spans="1:14" ht="15">
      <c r="A43" s="6" t="s">
        <v>32</v>
      </c>
      <c r="B43" s="7">
        <v>1371</v>
      </c>
      <c r="C43" s="7">
        <v>657</v>
      </c>
      <c r="D43" s="33">
        <v>714</v>
      </c>
      <c r="E43" s="34"/>
      <c r="F43" s="7">
        <v>830</v>
      </c>
      <c r="G43" s="7">
        <v>389</v>
      </c>
      <c r="H43" s="7">
        <v>441</v>
      </c>
      <c r="I43" s="7">
        <v>526</v>
      </c>
      <c r="J43" s="7">
        <v>261</v>
      </c>
      <c r="K43" s="7">
        <v>265</v>
      </c>
      <c r="L43" s="7">
        <v>15</v>
      </c>
      <c r="M43" s="7">
        <v>7</v>
      </c>
      <c r="N43" s="7">
        <v>8</v>
      </c>
    </row>
    <row r="44" spans="1:14" ht="15">
      <c r="A44" s="6" t="s">
        <v>33</v>
      </c>
      <c r="B44" s="7">
        <v>1340</v>
      </c>
      <c r="C44" s="7">
        <v>614</v>
      </c>
      <c r="D44" s="33">
        <v>726</v>
      </c>
      <c r="E44" s="34"/>
      <c r="F44" s="7">
        <v>801</v>
      </c>
      <c r="G44" s="7">
        <v>378</v>
      </c>
      <c r="H44" s="7">
        <v>423</v>
      </c>
      <c r="I44" s="7">
        <v>512</v>
      </c>
      <c r="J44" s="7">
        <v>222</v>
      </c>
      <c r="K44" s="7">
        <v>290</v>
      </c>
      <c r="L44" s="7">
        <v>27</v>
      </c>
      <c r="M44" s="7">
        <v>14</v>
      </c>
      <c r="N44" s="7">
        <v>13</v>
      </c>
    </row>
    <row r="45" spans="1:14" ht="15">
      <c r="A45" s="6" t="s">
        <v>34</v>
      </c>
      <c r="B45" s="7">
        <v>1246</v>
      </c>
      <c r="C45" s="7">
        <v>575</v>
      </c>
      <c r="D45" s="33">
        <v>671</v>
      </c>
      <c r="E45" s="34"/>
      <c r="F45" s="7">
        <v>765</v>
      </c>
      <c r="G45" s="7">
        <v>356</v>
      </c>
      <c r="H45" s="7">
        <v>409</v>
      </c>
      <c r="I45" s="7">
        <v>454</v>
      </c>
      <c r="J45" s="7">
        <v>207</v>
      </c>
      <c r="K45" s="7">
        <v>247</v>
      </c>
      <c r="L45" s="7">
        <v>27</v>
      </c>
      <c r="M45" s="7">
        <v>12</v>
      </c>
      <c r="N45" s="7">
        <v>15</v>
      </c>
    </row>
    <row r="46" spans="1:14" ht="15">
      <c r="A46" s="6" t="s">
        <v>35</v>
      </c>
      <c r="B46" s="7">
        <v>1143</v>
      </c>
      <c r="C46" s="7">
        <v>567</v>
      </c>
      <c r="D46" s="33">
        <v>576</v>
      </c>
      <c r="E46" s="34"/>
      <c r="F46" s="7">
        <v>704</v>
      </c>
      <c r="G46" s="7">
        <v>360</v>
      </c>
      <c r="H46" s="7">
        <v>344</v>
      </c>
      <c r="I46" s="7">
        <v>422</v>
      </c>
      <c r="J46" s="7">
        <v>200</v>
      </c>
      <c r="K46" s="7">
        <v>222</v>
      </c>
      <c r="L46" s="7">
        <v>17</v>
      </c>
      <c r="M46" s="7">
        <v>7</v>
      </c>
      <c r="N46" s="7">
        <v>10</v>
      </c>
    </row>
    <row r="47" spans="1:14" ht="15">
      <c r="A47" s="4" t="s">
        <v>127</v>
      </c>
      <c r="B47" s="5">
        <v>5301</v>
      </c>
      <c r="C47" s="5">
        <v>2574</v>
      </c>
      <c r="D47" s="39">
        <v>2727</v>
      </c>
      <c r="E47" s="40"/>
      <c r="F47" s="5">
        <v>3283</v>
      </c>
      <c r="G47" s="5">
        <v>1585</v>
      </c>
      <c r="H47" s="5">
        <v>1698</v>
      </c>
      <c r="I47" s="5">
        <v>1919</v>
      </c>
      <c r="J47" s="5">
        <v>948</v>
      </c>
      <c r="K47" s="5">
        <v>971</v>
      </c>
      <c r="L47" s="5">
        <v>99</v>
      </c>
      <c r="M47" s="5">
        <v>41</v>
      </c>
      <c r="N47" s="5">
        <v>58</v>
      </c>
    </row>
    <row r="48" spans="1:14" ht="15">
      <c r="A48" s="6" t="s">
        <v>36</v>
      </c>
      <c r="B48" s="7">
        <v>1198</v>
      </c>
      <c r="C48" s="7">
        <v>594</v>
      </c>
      <c r="D48" s="33">
        <v>604</v>
      </c>
      <c r="E48" s="34"/>
      <c r="F48" s="7">
        <v>717</v>
      </c>
      <c r="G48" s="7">
        <v>350</v>
      </c>
      <c r="H48" s="7">
        <v>367</v>
      </c>
      <c r="I48" s="7">
        <v>462</v>
      </c>
      <c r="J48" s="7">
        <v>234</v>
      </c>
      <c r="K48" s="7">
        <v>228</v>
      </c>
      <c r="L48" s="7">
        <v>19</v>
      </c>
      <c r="M48" s="7">
        <v>10</v>
      </c>
      <c r="N48" s="7">
        <v>9</v>
      </c>
    </row>
    <row r="49" spans="1:14" ht="15">
      <c r="A49" s="6" t="s">
        <v>37</v>
      </c>
      <c r="B49" s="7">
        <v>1010</v>
      </c>
      <c r="C49" s="7">
        <v>492</v>
      </c>
      <c r="D49" s="33">
        <v>518</v>
      </c>
      <c r="E49" s="34"/>
      <c r="F49" s="7">
        <v>658</v>
      </c>
      <c r="G49" s="7">
        <v>314</v>
      </c>
      <c r="H49" s="7">
        <v>344</v>
      </c>
      <c r="I49" s="7">
        <v>340</v>
      </c>
      <c r="J49" s="7">
        <v>173</v>
      </c>
      <c r="K49" s="7">
        <v>167</v>
      </c>
      <c r="L49" s="7">
        <v>12</v>
      </c>
      <c r="M49" s="7">
        <v>5</v>
      </c>
      <c r="N49" s="7">
        <v>7</v>
      </c>
    </row>
    <row r="50" spans="1:14" ht="15">
      <c r="A50" s="6" t="s">
        <v>38</v>
      </c>
      <c r="B50" s="7">
        <v>1031</v>
      </c>
      <c r="C50" s="7">
        <v>501</v>
      </c>
      <c r="D50" s="33">
        <v>530</v>
      </c>
      <c r="E50" s="34"/>
      <c r="F50" s="7">
        <v>646</v>
      </c>
      <c r="G50" s="7">
        <v>318</v>
      </c>
      <c r="H50" s="7">
        <v>328</v>
      </c>
      <c r="I50" s="7">
        <v>364</v>
      </c>
      <c r="J50" s="7">
        <v>172</v>
      </c>
      <c r="K50" s="7">
        <v>192</v>
      </c>
      <c r="L50" s="7">
        <v>21</v>
      </c>
      <c r="M50" s="7">
        <v>11</v>
      </c>
      <c r="N50" s="7">
        <v>10</v>
      </c>
    </row>
    <row r="51" spans="1:14" ht="15">
      <c r="A51" s="6" t="s">
        <v>39</v>
      </c>
      <c r="B51" s="7">
        <v>1081</v>
      </c>
      <c r="C51" s="7">
        <v>517</v>
      </c>
      <c r="D51" s="33">
        <v>564</v>
      </c>
      <c r="E51" s="34"/>
      <c r="F51" s="7">
        <v>652</v>
      </c>
      <c r="G51" s="7">
        <v>299</v>
      </c>
      <c r="H51" s="7">
        <v>353</v>
      </c>
      <c r="I51" s="7">
        <v>398</v>
      </c>
      <c r="J51" s="7">
        <v>208</v>
      </c>
      <c r="K51" s="7">
        <v>190</v>
      </c>
      <c r="L51" s="7">
        <v>31</v>
      </c>
      <c r="M51" s="7">
        <v>10</v>
      </c>
      <c r="N51" s="7">
        <v>21</v>
      </c>
    </row>
    <row r="52" spans="1:14" ht="15">
      <c r="A52" s="6" t="s">
        <v>40</v>
      </c>
      <c r="B52" s="7">
        <v>981</v>
      </c>
      <c r="C52" s="7">
        <v>470</v>
      </c>
      <c r="D52" s="33">
        <v>511</v>
      </c>
      <c r="E52" s="34"/>
      <c r="F52" s="7">
        <v>610</v>
      </c>
      <c r="G52" s="7">
        <v>304</v>
      </c>
      <c r="H52" s="7">
        <v>306</v>
      </c>
      <c r="I52" s="7">
        <v>355</v>
      </c>
      <c r="J52" s="7">
        <v>161</v>
      </c>
      <c r="K52" s="7">
        <v>194</v>
      </c>
      <c r="L52" s="7">
        <v>16</v>
      </c>
      <c r="M52" s="7">
        <v>5</v>
      </c>
      <c r="N52" s="7">
        <v>11</v>
      </c>
    </row>
    <row r="53" spans="1:14" ht="15">
      <c r="A53" s="4" t="s">
        <v>128</v>
      </c>
      <c r="B53" s="5">
        <v>4345</v>
      </c>
      <c r="C53" s="5">
        <v>2009</v>
      </c>
      <c r="D53" s="39">
        <v>2336</v>
      </c>
      <c r="E53" s="40"/>
      <c r="F53" s="5">
        <v>2830</v>
      </c>
      <c r="G53" s="5">
        <v>1351</v>
      </c>
      <c r="H53" s="5">
        <v>1479</v>
      </c>
      <c r="I53" s="5">
        <v>1416</v>
      </c>
      <c r="J53" s="5">
        <v>612</v>
      </c>
      <c r="K53" s="5">
        <v>804</v>
      </c>
      <c r="L53" s="5">
        <v>99</v>
      </c>
      <c r="M53" s="5">
        <v>46</v>
      </c>
      <c r="N53" s="5">
        <v>53</v>
      </c>
    </row>
    <row r="54" spans="1:14" ht="15">
      <c r="A54" s="6" t="s">
        <v>41</v>
      </c>
      <c r="B54" s="7">
        <v>950</v>
      </c>
      <c r="C54" s="7">
        <v>448</v>
      </c>
      <c r="D54" s="33">
        <v>502</v>
      </c>
      <c r="E54" s="34"/>
      <c r="F54" s="7">
        <v>575</v>
      </c>
      <c r="G54" s="7">
        <v>272</v>
      </c>
      <c r="H54" s="7">
        <v>303</v>
      </c>
      <c r="I54" s="7">
        <v>355</v>
      </c>
      <c r="J54" s="7">
        <v>170</v>
      </c>
      <c r="K54" s="7">
        <v>185</v>
      </c>
      <c r="L54" s="7">
        <v>20</v>
      </c>
      <c r="M54" s="7">
        <v>6</v>
      </c>
      <c r="N54" s="7">
        <v>14</v>
      </c>
    </row>
    <row r="55" spans="1:14" ht="15">
      <c r="A55" s="6" t="s">
        <v>42</v>
      </c>
      <c r="B55" s="7">
        <v>973</v>
      </c>
      <c r="C55" s="7">
        <v>447</v>
      </c>
      <c r="D55" s="33">
        <v>526</v>
      </c>
      <c r="E55" s="34"/>
      <c r="F55" s="7">
        <v>654</v>
      </c>
      <c r="G55" s="7">
        <v>317</v>
      </c>
      <c r="H55" s="7">
        <v>337</v>
      </c>
      <c r="I55" s="7">
        <v>295</v>
      </c>
      <c r="J55" s="7">
        <v>113</v>
      </c>
      <c r="K55" s="7">
        <v>182</v>
      </c>
      <c r="L55" s="7">
        <v>24</v>
      </c>
      <c r="M55" s="7">
        <v>17</v>
      </c>
      <c r="N55" s="7">
        <v>7</v>
      </c>
    </row>
    <row r="56" spans="1:14" ht="15">
      <c r="A56" s="6" t="s">
        <v>43</v>
      </c>
      <c r="B56" s="7">
        <v>900</v>
      </c>
      <c r="C56" s="7">
        <v>425</v>
      </c>
      <c r="D56" s="33">
        <v>475</v>
      </c>
      <c r="E56" s="34"/>
      <c r="F56" s="7">
        <v>601</v>
      </c>
      <c r="G56" s="7">
        <v>292</v>
      </c>
      <c r="H56" s="7">
        <v>309</v>
      </c>
      <c r="I56" s="7">
        <v>275</v>
      </c>
      <c r="J56" s="7">
        <v>120</v>
      </c>
      <c r="K56" s="7">
        <v>155</v>
      </c>
      <c r="L56" s="7">
        <v>24</v>
      </c>
      <c r="M56" s="7">
        <v>13</v>
      </c>
      <c r="N56" s="7">
        <v>11</v>
      </c>
    </row>
    <row r="57" spans="1:14" ht="15">
      <c r="A57" s="6" t="s">
        <v>44</v>
      </c>
      <c r="B57" s="7">
        <v>767</v>
      </c>
      <c r="C57" s="7">
        <v>364</v>
      </c>
      <c r="D57" s="33">
        <v>403</v>
      </c>
      <c r="E57" s="34"/>
      <c r="F57" s="7">
        <v>501</v>
      </c>
      <c r="G57" s="7">
        <v>248</v>
      </c>
      <c r="H57" s="7">
        <v>253</v>
      </c>
      <c r="I57" s="7">
        <v>250</v>
      </c>
      <c r="J57" s="7">
        <v>110</v>
      </c>
      <c r="K57" s="7">
        <v>140</v>
      </c>
      <c r="L57" s="7">
        <v>16</v>
      </c>
      <c r="M57" s="7">
        <v>6</v>
      </c>
      <c r="N57" s="7">
        <v>10</v>
      </c>
    </row>
    <row r="58" spans="1:14" ht="15">
      <c r="A58" s="6" t="s">
        <v>45</v>
      </c>
      <c r="B58" s="7">
        <v>755</v>
      </c>
      <c r="C58" s="7">
        <v>325</v>
      </c>
      <c r="D58" s="33">
        <v>430</v>
      </c>
      <c r="E58" s="34"/>
      <c r="F58" s="7">
        <v>499</v>
      </c>
      <c r="G58" s="7">
        <v>222</v>
      </c>
      <c r="H58" s="7">
        <v>277</v>
      </c>
      <c r="I58" s="7">
        <v>241</v>
      </c>
      <c r="J58" s="7">
        <v>99</v>
      </c>
      <c r="K58" s="7">
        <v>142</v>
      </c>
      <c r="L58" s="7">
        <v>15</v>
      </c>
      <c r="M58" s="7">
        <v>4</v>
      </c>
      <c r="N58" s="7">
        <v>11</v>
      </c>
    </row>
    <row r="59" spans="1:14" ht="15">
      <c r="A59" s="4" t="s">
        <v>129</v>
      </c>
      <c r="B59" s="5">
        <v>3022</v>
      </c>
      <c r="C59" s="5">
        <v>1415</v>
      </c>
      <c r="D59" s="39">
        <v>1607</v>
      </c>
      <c r="E59" s="40"/>
      <c r="F59" s="5">
        <v>2010</v>
      </c>
      <c r="G59" s="5">
        <v>986</v>
      </c>
      <c r="H59" s="5">
        <v>1024</v>
      </c>
      <c r="I59" s="5">
        <v>959</v>
      </c>
      <c r="J59" s="5">
        <v>404</v>
      </c>
      <c r="K59" s="5">
        <v>555</v>
      </c>
      <c r="L59" s="5">
        <v>53</v>
      </c>
      <c r="M59" s="5">
        <v>25</v>
      </c>
      <c r="N59" s="5">
        <v>28</v>
      </c>
    </row>
    <row r="60" spans="1:14" ht="15">
      <c r="A60" s="6" t="s">
        <v>46</v>
      </c>
      <c r="B60" s="7">
        <v>753</v>
      </c>
      <c r="C60" s="7">
        <v>353</v>
      </c>
      <c r="D60" s="33">
        <v>400</v>
      </c>
      <c r="E60" s="34"/>
      <c r="F60" s="7">
        <v>487</v>
      </c>
      <c r="G60" s="7">
        <v>242</v>
      </c>
      <c r="H60" s="7">
        <v>245</v>
      </c>
      <c r="I60" s="7">
        <v>248</v>
      </c>
      <c r="J60" s="7">
        <v>103</v>
      </c>
      <c r="K60" s="7">
        <v>145</v>
      </c>
      <c r="L60" s="7">
        <v>18</v>
      </c>
      <c r="M60" s="7">
        <v>8</v>
      </c>
      <c r="N60" s="7">
        <v>10</v>
      </c>
    </row>
    <row r="61" spans="1:14" ht="15">
      <c r="A61" s="6" t="s">
        <v>47</v>
      </c>
      <c r="B61" s="7">
        <v>617</v>
      </c>
      <c r="C61" s="7">
        <v>280</v>
      </c>
      <c r="D61" s="33">
        <v>337</v>
      </c>
      <c r="E61" s="34"/>
      <c r="F61" s="7">
        <v>420</v>
      </c>
      <c r="G61" s="7">
        <v>199</v>
      </c>
      <c r="H61" s="7">
        <v>221</v>
      </c>
      <c r="I61" s="7">
        <v>195</v>
      </c>
      <c r="J61" s="7">
        <v>80</v>
      </c>
      <c r="K61" s="7">
        <v>115</v>
      </c>
      <c r="L61" s="7">
        <v>2</v>
      </c>
      <c r="M61" s="7">
        <v>1</v>
      </c>
      <c r="N61" s="7">
        <v>1</v>
      </c>
    </row>
    <row r="62" spans="1:14" ht="15">
      <c r="A62" s="6" t="s">
        <v>48</v>
      </c>
      <c r="B62" s="7">
        <v>521</v>
      </c>
      <c r="C62" s="7">
        <v>246</v>
      </c>
      <c r="D62" s="33">
        <v>275</v>
      </c>
      <c r="E62" s="34"/>
      <c r="F62" s="7">
        <v>343</v>
      </c>
      <c r="G62" s="7">
        <v>165</v>
      </c>
      <c r="H62" s="7">
        <v>178</v>
      </c>
      <c r="I62" s="7">
        <v>168</v>
      </c>
      <c r="J62" s="7">
        <v>76</v>
      </c>
      <c r="K62" s="7">
        <v>92</v>
      </c>
      <c r="L62" s="7">
        <v>10</v>
      </c>
      <c r="M62" s="7">
        <v>5</v>
      </c>
      <c r="N62" s="7">
        <v>5</v>
      </c>
    </row>
    <row r="63" spans="1:14" ht="15">
      <c r="A63" s="6" t="s">
        <v>49</v>
      </c>
      <c r="B63" s="7">
        <v>518</v>
      </c>
      <c r="C63" s="7">
        <v>249</v>
      </c>
      <c r="D63" s="33">
        <v>269</v>
      </c>
      <c r="E63" s="34"/>
      <c r="F63" s="7">
        <v>339</v>
      </c>
      <c r="G63" s="7">
        <v>175</v>
      </c>
      <c r="H63" s="7">
        <v>164</v>
      </c>
      <c r="I63" s="7">
        <v>167</v>
      </c>
      <c r="J63" s="7">
        <v>67</v>
      </c>
      <c r="K63" s="7">
        <v>100</v>
      </c>
      <c r="L63" s="7">
        <v>12</v>
      </c>
      <c r="M63" s="7">
        <v>7</v>
      </c>
      <c r="N63" s="7">
        <v>5</v>
      </c>
    </row>
    <row r="64" spans="1:14" ht="15">
      <c r="A64" s="6" t="s">
        <v>50</v>
      </c>
      <c r="B64" s="7">
        <v>613</v>
      </c>
      <c r="C64" s="7">
        <v>287</v>
      </c>
      <c r="D64" s="33">
        <v>326</v>
      </c>
      <c r="E64" s="34"/>
      <c r="F64" s="7">
        <v>421</v>
      </c>
      <c r="G64" s="7">
        <v>205</v>
      </c>
      <c r="H64" s="7">
        <v>216</v>
      </c>
      <c r="I64" s="7">
        <v>181</v>
      </c>
      <c r="J64" s="7">
        <v>78</v>
      </c>
      <c r="K64" s="7">
        <v>103</v>
      </c>
      <c r="L64" s="7">
        <v>11</v>
      </c>
      <c r="M64" s="7">
        <v>4</v>
      </c>
      <c r="N64" s="7">
        <v>7</v>
      </c>
    </row>
    <row r="65" spans="1:14" ht="15">
      <c r="A65" s="4" t="s">
        <v>130</v>
      </c>
      <c r="B65" s="5">
        <v>3288</v>
      </c>
      <c r="C65" s="5">
        <v>1626</v>
      </c>
      <c r="D65" s="39">
        <v>1662</v>
      </c>
      <c r="E65" s="40"/>
      <c r="F65" s="5">
        <v>2029</v>
      </c>
      <c r="G65" s="5">
        <v>1059</v>
      </c>
      <c r="H65" s="5">
        <v>970</v>
      </c>
      <c r="I65" s="5">
        <v>1214</v>
      </c>
      <c r="J65" s="5">
        <v>547</v>
      </c>
      <c r="K65" s="5">
        <v>667</v>
      </c>
      <c r="L65" s="5">
        <v>45</v>
      </c>
      <c r="M65" s="5">
        <v>20</v>
      </c>
      <c r="N65" s="5">
        <v>25</v>
      </c>
    </row>
    <row r="66" spans="1:14" ht="15">
      <c r="A66" s="6" t="s">
        <v>51</v>
      </c>
      <c r="B66" s="7">
        <v>670</v>
      </c>
      <c r="C66" s="7">
        <v>317</v>
      </c>
      <c r="D66" s="33">
        <v>353</v>
      </c>
      <c r="E66" s="34"/>
      <c r="F66" s="7">
        <v>408</v>
      </c>
      <c r="G66" s="7">
        <v>193</v>
      </c>
      <c r="H66" s="7">
        <v>215</v>
      </c>
      <c r="I66" s="7">
        <v>249</v>
      </c>
      <c r="J66" s="7">
        <v>119</v>
      </c>
      <c r="K66" s="7">
        <v>130</v>
      </c>
      <c r="L66" s="7">
        <v>13</v>
      </c>
      <c r="M66" s="7">
        <v>5</v>
      </c>
      <c r="N66" s="7">
        <v>8</v>
      </c>
    </row>
    <row r="67" spans="1:14" ht="15">
      <c r="A67" s="6" t="s">
        <v>52</v>
      </c>
      <c r="B67" s="7">
        <v>643</v>
      </c>
      <c r="C67" s="7">
        <v>312</v>
      </c>
      <c r="D67" s="33">
        <v>331</v>
      </c>
      <c r="E67" s="34"/>
      <c r="F67" s="7">
        <v>395</v>
      </c>
      <c r="G67" s="7">
        <v>206</v>
      </c>
      <c r="H67" s="7">
        <v>189</v>
      </c>
      <c r="I67" s="7">
        <v>237</v>
      </c>
      <c r="J67" s="7">
        <v>99</v>
      </c>
      <c r="K67" s="7">
        <v>138</v>
      </c>
      <c r="L67" s="7">
        <v>11</v>
      </c>
      <c r="M67" s="7">
        <v>7</v>
      </c>
      <c r="N67" s="7">
        <v>4</v>
      </c>
    </row>
    <row r="68" spans="1:14" ht="15">
      <c r="A68" s="6" t="s">
        <v>53</v>
      </c>
      <c r="B68" s="7">
        <v>636</v>
      </c>
      <c r="C68" s="7">
        <v>324</v>
      </c>
      <c r="D68" s="33">
        <v>312</v>
      </c>
      <c r="E68" s="34"/>
      <c r="F68" s="7">
        <v>387</v>
      </c>
      <c r="G68" s="7">
        <v>213</v>
      </c>
      <c r="H68" s="7">
        <v>174</v>
      </c>
      <c r="I68" s="7">
        <v>241</v>
      </c>
      <c r="J68" s="7">
        <v>106</v>
      </c>
      <c r="K68" s="7">
        <v>135</v>
      </c>
      <c r="L68" s="7">
        <v>8</v>
      </c>
      <c r="M68" s="7">
        <v>5</v>
      </c>
      <c r="N68" s="7">
        <v>3</v>
      </c>
    </row>
    <row r="69" spans="1:14" ht="15">
      <c r="A69" s="6" t="s">
        <v>54</v>
      </c>
      <c r="B69" s="7">
        <v>692</v>
      </c>
      <c r="C69" s="7">
        <v>346</v>
      </c>
      <c r="D69" s="33">
        <v>346</v>
      </c>
      <c r="E69" s="34"/>
      <c r="F69" s="7">
        <v>435</v>
      </c>
      <c r="G69" s="7">
        <v>231</v>
      </c>
      <c r="H69" s="7">
        <v>204</v>
      </c>
      <c r="I69" s="7">
        <v>248</v>
      </c>
      <c r="J69" s="7">
        <v>113</v>
      </c>
      <c r="K69" s="7">
        <v>135</v>
      </c>
      <c r="L69" s="7">
        <v>9</v>
      </c>
      <c r="M69" s="7">
        <v>2</v>
      </c>
      <c r="N69" s="7">
        <v>7</v>
      </c>
    </row>
    <row r="70" spans="1:14" ht="15">
      <c r="A70" s="6" t="s">
        <v>55</v>
      </c>
      <c r="B70" s="7">
        <v>647</v>
      </c>
      <c r="C70" s="7">
        <v>327</v>
      </c>
      <c r="D70" s="33">
        <v>320</v>
      </c>
      <c r="E70" s="34"/>
      <c r="F70" s="7">
        <v>404</v>
      </c>
      <c r="G70" s="7">
        <v>216</v>
      </c>
      <c r="H70" s="7">
        <v>188</v>
      </c>
      <c r="I70" s="7">
        <v>239</v>
      </c>
      <c r="J70" s="7">
        <v>110</v>
      </c>
      <c r="K70" s="7">
        <v>129</v>
      </c>
      <c r="L70" s="7">
        <v>4</v>
      </c>
      <c r="M70" s="7">
        <v>1</v>
      </c>
      <c r="N70" s="7">
        <v>3</v>
      </c>
    </row>
    <row r="71" spans="1:14" ht="15">
      <c r="A71" s="4" t="s">
        <v>131</v>
      </c>
      <c r="B71" s="5">
        <v>3105</v>
      </c>
      <c r="C71" s="5">
        <v>1434</v>
      </c>
      <c r="D71" s="39">
        <v>1671</v>
      </c>
      <c r="E71" s="40"/>
      <c r="F71" s="5">
        <v>1825</v>
      </c>
      <c r="G71" s="5">
        <v>866</v>
      </c>
      <c r="H71" s="5">
        <v>959</v>
      </c>
      <c r="I71" s="5">
        <v>1245</v>
      </c>
      <c r="J71" s="5">
        <v>552</v>
      </c>
      <c r="K71" s="5">
        <v>693</v>
      </c>
      <c r="L71" s="5">
        <v>35</v>
      </c>
      <c r="M71" s="5">
        <v>16</v>
      </c>
      <c r="N71" s="5">
        <v>19</v>
      </c>
    </row>
    <row r="72" spans="1:14" ht="15">
      <c r="A72" s="6" t="s">
        <v>56</v>
      </c>
      <c r="B72" s="7">
        <v>666</v>
      </c>
      <c r="C72" s="7">
        <v>322</v>
      </c>
      <c r="D72" s="33">
        <v>344</v>
      </c>
      <c r="E72" s="34"/>
      <c r="F72" s="7">
        <v>395</v>
      </c>
      <c r="G72" s="7">
        <v>192</v>
      </c>
      <c r="H72" s="7">
        <v>203</v>
      </c>
      <c r="I72" s="7">
        <v>265</v>
      </c>
      <c r="J72" s="7">
        <v>127</v>
      </c>
      <c r="K72" s="7">
        <v>138</v>
      </c>
      <c r="L72" s="7">
        <v>6</v>
      </c>
      <c r="M72" s="7">
        <v>3</v>
      </c>
      <c r="N72" s="7">
        <v>3</v>
      </c>
    </row>
    <row r="73" spans="1:14" ht="15">
      <c r="A73" s="6" t="s">
        <v>57</v>
      </c>
      <c r="B73" s="7">
        <v>720</v>
      </c>
      <c r="C73" s="7">
        <v>365</v>
      </c>
      <c r="D73" s="33">
        <v>355</v>
      </c>
      <c r="E73" s="34"/>
      <c r="F73" s="7">
        <v>429</v>
      </c>
      <c r="G73" s="7">
        <v>223</v>
      </c>
      <c r="H73" s="7">
        <v>206</v>
      </c>
      <c r="I73" s="7">
        <v>281</v>
      </c>
      <c r="J73" s="7">
        <v>137</v>
      </c>
      <c r="K73" s="7">
        <v>144</v>
      </c>
      <c r="L73" s="7">
        <v>10</v>
      </c>
      <c r="M73" s="7">
        <v>5</v>
      </c>
      <c r="N73" s="7">
        <v>5</v>
      </c>
    </row>
    <row r="74" spans="1:14" ht="15">
      <c r="A74" s="6" t="s">
        <v>58</v>
      </c>
      <c r="B74" s="7">
        <v>622</v>
      </c>
      <c r="C74" s="7">
        <v>289</v>
      </c>
      <c r="D74" s="33">
        <v>333</v>
      </c>
      <c r="E74" s="34"/>
      <c r="F74" s="7">
        <v>365</v>
      </c>
      <c r="G74" s="7">
        <v>174</v>
      </c>
      <c r="H74" s="7">
        <v>191</v>
      </c>
      <c r="I74" s="7">
        <v>249</v>
      </c>
      <c r="J74" s="7">
        <v>112</v>
      </c>
      <c r="K74" s="7">
        <v>137</v>
      </c>
      <c r="L74" s="7">
        <v>8</v>
      </c>
      <c r="M74" s="7">
        <v>3</v>
      </c>
      <c r="N74" s="7">
        <v>5</v>
      </c>
    </row>
    <row r="75" spans="1:14" ht="15">
      <c r="A75" s="6" t="s">
        <v>59</v>
      </c>
      <c r="B75" s="7">
        <v>569</v>
      </c>
      <c r="C75" s="7">
        <v>260</v>
      </c>
      <c r="D75" s="33">
        <v>309</v>
      </c>
      <c r="E75" s="34"/>
      <c r="F75" s="7">
        <v>329</v>
      </c>
      <c r="G75" s="7">
        <v>154</v>
      </c>
      <c r="H75" s="7">
        <v>175</v>
      </c>
      <c r="I75" s="7">
        <v>233</v>
      </c>
      <c r="J75" s="7">
        <v>103</v>
      </c>
      <c r="K75" s="7">
        <v>130</v>
      </c>
      <c r="L75" s="7">
        <v>7</v>
      </c>
      <c r="M75" s="7">
        <v>3</v>
      </c>
      <c r="N75" s="7">
        <v>4</v>
      </c>
    </row>
    <row r="76" spans="1:14" ht="15">
      <c r="A76" s="6" t="s">
        <v>60</v>
      </c>
      <c r="B76" s="7">
        <v>528</v>
      </c>
      <c r="C76" s="7">
        <v>198</v>
      </c>
      <c r="D76" s="33">
        <v>330</v>
      </c>
      <c r="E76" s="34"/>
      <c r="F76" s="7">
        <v>307</v>
      </c>
      <c r="G76" s="7">
        <v>123</v>
      </c>
      <c r="H76" s="7">
        <v>184</v>
      </c>
      <c r="I76" s="7">
        <v>217</v>
      </c>
      <c r="J76" s="7">
        <v>73</v>
      </c>
      <c r="K76" s="7">
        <v>144</v>
      </c>
      <c r="L76" s="7">
        <v>4</v>
      </c>
      <c r="M76" s="7">
        <v>2</v>
      </c>
      <c r="N76" s="7">
        <v>2</v>
      </c>
    </row>
    <row r="77" spans="1:14" ht="15">
      <c r="A77" s="4" t="s">
        <v>132</v>
      </c>
      <c r="B77" s="5">
        <v>1914</v>
      </c>
      <c r="C77" s="5">
        <v>697</v>
      </c>
      <c r="D77" s="39">
        <v>1217</v>
      </c>
      <c r="E77" s="40"/>
      <c r="F77" s="5">
        <v>1058</v>
      </c>
      <c r="G77" s="5">
        <v>390</v>
      </c>
      <c r="H77" s="5">
        <v>668</v>
      </c>
      <c r="I77" s="5">
        <v>820</v>
      </c>
      <c r="J77" s="5">
        <v>286</v>
      </c>
      <c r="K77" s="5">
        <v>534</v>
      </c>
      <c r="L77" s="5">
        <v>36</v>
      </c>
      <c r="M77" s="5">
        <v>21</v>
      </c>
      <c r="N77" s="5">
        <v>15</v>
      </c>
    </row>
    <row r="78" spans="1:14" ht="15">
      <c r="A78" s="6" t="s">
        <v>61</v>
      </c>
      <c r="B78" s="7">
        <v>520</v>
      </c>
      <c r="C78" s="7">
        <v>194</v>
      </c>
      <c r="D78" s="33">
        <v>326</v>
      </c>
      <c r="E78" s="34"/>
      <c r="F78" s="7">
        <v>297</v>
      </c>
      <c r="G78" s="7">
        <v>113</v>
      </c>
      <c r="H78" s="7">
        <v>184</v>
      </c>
      <c r="I78" s="7">
        <v>219</v>
      </c>
      <c r="J78" s="7">
        <v>80</v>
      </c>
      <c r="K78" s="7">
        <v>139</v>
      </c>
      <c r="L78" s="7">
        <v>4</v>
      </c>
      <c r="M78" s="7">
        <v>1</v>
      </c>
      <c r="N78" s="7">
        <v>3</v>
      </c>
    </row>
    <row r="79" spans="1:14" ht="15">
      <c r="A79" s="6" t="s">
        <v>62</v>
      </c>
      <c r="B79" s="7">
        <v>382</v>
      </c>
      <c r="C79" s="7">
        <v>143</v>
      </c>
      <c r="D79" s="33">
        <v>239</v>
      </c>
      <c r="E79" s="34"/>
      <c r="F79" s="7">
        <v>223</v>
      </c>
      <c r="G79" s="7">
        <v>90</v>
      </c>
      <c r="H79" s="7">
        <v>133</v>
      </c>
      <c r="I79" s="7">
        <v>156</v>
      </c>
      <c r="J79" s="7">
        <v>50</v>
      </c>
      <c r="K79" s="7">
        <v>106</v>
      </c>
      <c r="L79" s="7">
        <v>3</v>
      </c>
      <c r="M79" s="7">
        <v>3</v>
      </c>
      <c r="N79" s="7"/>
    </row>
    <row r="80" spans="1:14" ht="15">
      <c r="A80" s="6" t="s">
        <v>63</v>
      </c>
      <c r="B80" s="7">
        <v>378</v>
      </c>
      <c r="C80" s="7">
        <v>135</v>
      </c>
      <c r="D80" s="33">
        <v>243</v>
      </c>
      <c r="E80" s="34"/>
      <c r="F80" s="7">
        <v>211</v>
      </c>
      <c r="G80" s="7">
        <v>69</v>
      </c>
      <c r="H80" s="7">
        <v>142</v>
      </c>
      <c r="I80" s="7">
        <v>157</v>
      </c>
      <c r="J80" s="7">
        <v>61</v>
      </c>
      <c r="K80" s="7">
        <v>96</v>
      </c>
      <c r="L80" s="7">
        <v>10</v>
      </c>
      <c r="M80" s="7">
        <v>5</v>
      </c>
      <c r="N80" s="7">
        <v>5</v>
      </c>
    </row>
    <row r="81" spans="1:14" ht="15">
      <c r="A81" s="6" t="s">
        <v>64</v>
      </c>
      <c r="B81" s="7">
        <v>367</v>
      </c>
      <c r="C81" s="7">
        <v>129</v>
      </c>
      <c r="D81" s="33">
        <v>238</v>
      </c>
      <c r="E81" s="34"/>
      <c r="F81" s="7">
        <v>195</v>
      </c>
      <c r="G81" s="7">
        <v>68</v>
      </c>
      <c r="H81" s="7">
        <v>127</v>
      </c>
      <c r="I81" s="7">
        <v>160</v>
      </c>
      <c r="J81" s="7">
        <v>52</v>
      </c>
      <c r="K81" s="7">
        <v>108</v>
      </c>
      <c r="L81" s="7">
        <v>12</v>
      </c>
      <c r="M81" s="7">
        <v>9</v>
      </c>
      <c r="N81" s="7">
        <v>3</v>
      </c>
    </row>
    <row r="82" spans="1:14" ht="15">
      <c r="A82" s="6" t="s">
        <v>65</v>
      </c>
      <c r="B82" s="7">
        <v>267</v>
      </c>
      <c r="C82" s="7">
        <v>96</v>
      </c>
      <c r="D82" s="33">
        <v>171</v>
      </c>
      <c r="E82" s="34"/>
      <c r="F82" s="7">
        <v>132</v>
      </c>
      <c r="G82" s="7">
        <v>50</v>
      </c>
      <c r="H82" s="7">
        <v>82</v>
      </c>
      <c r="I82" s="7">
        <v>128</v>
      </c>
      <c r="J82" s="7">
        <v>43</v>
      </c>
      <c r="K82" s="7">
        <v>85</v>
      </c>
      <c r="L82" s="7">
        <v>7</v>
      </c>
      <c r="M82" s="7">
        <v>3</v>
      </c>
      <c r="N82" s="7">
        <v>4</v>
      </c>
    </row>
    <row r="83" spans="1:14" ht="15">
      <c r="A83" s="4" t="s">
        <v>133</v>
      </c>
      <c r="B83" s="5">
        <v>1064</v>
      </c>
      <c r="C83" s="5">
        <v>487</v>
      </c>
      <c r="D83" s="39">
        <v>577</v>
      </c>
      <c r="E83" s="40"/>
      <c r="F83" s="5">
        <v>563</v>
      </c>
      <c r="G83" s="5">
        <v>272</v>
      </c>
      <c r="H83" s="5">
        <v>291</v>
      </c>
      <c r="I83" s="5">
        <v>479</v>
      </c>
      <c r="J83" s="5">
        <v>199</v>
      </c>
      <c r="K83" s="5">
        <v>280</v>
      </c>
      <c r="L83" s="5">
        <v>22</v>
      </c>
      <c r="M83" s="5">
        <v>16</v>
      </c>
      <c r="N83" s="5">
        <v>6</v>
      </c>
    </row>
    <row r="84" spans="1:14" ht="15">
      <c r="A84" s="6" t="s">
        <v>66</v>
      </c>
      <c r="B84" s="7">
        <v>229</v>
      </c>
      <c r="C84" s="7">
        <v>84</v>
      </c>
      <c r="D84" s="33">
        <v>145</v>
      </c>
      <c r="E84" s="34"/>
      <c r="F84" s="7">
        <v>110</v>
      </c>
      <c r="G84" s="7">
        <v>39</v>
      </c>
      <c r="H84" s="7">
        <v>71</v>
      </c>
      <c r="I84" s="7">
        <v>117</v>
      </c>
      <c r="J84" s="7">
        <v>44</v>
      </c>
      <c r="K84" s="7">
        <v>73</v>
      </c>
      <c r="L84" s="7">
        <v>2</v>
      </c>
      <c r="M84" s="7">
        <v>1</v>
      </c>
      <c r="N84" s="7">
        <v>1</v>
      </c>
    </row>
    <row r="85" spans="1:14" ht="15">
      <c r="A85" s="6" t="s">
        <v>67</v>
      </c>
      <c r="B85" s="7">
        <v>224</v>
      </c>
      <c r="C85" s="7">
        <v>92</v>
      </c>
      <c r="D85" s="33">
        <v>132</v>
      </c>
      <c r="E85" s="34"/>
      <c r="F85" s="7">
        <v>123</v>
      </c>
      <c r="G85" s="7">
        <v>57</v>
      </c>
      <c r="H85" s="7">
        <v>66</v>
      </c>
      <c r="I85" s="7">
        <v>95</v>
      </c>
      <c r="J85" s="7">
        <v>31</v>
      </c>
      <c r="K85" s="7">
        <v>64</v>
      </c>
      <c r="L85" s="7">
        <v>6</v>
      </c>
      <c r="M85" s="7">
        <v>4</v>
      </c>
      <c r="N85" s="7">
        <v>2</v>
      </c>
    </row>
    <row r="86" spans="1:14" ht="15">
      <c r="A86" s="6" t="s">
        <v>68</v>
      </c>
      <c r="B86" s="7">
        <v>234</v>
      </c>
      <c r="C86" s="7">
        <v>104</v>
      </c>
      <c r="D86" s="33">
        <v>130</v>
      </c>
      <c r="E86" s="34"/>
      <c r="F86" s="7">
        <v>118</v>
      </c>
      <c r="G86" s="7">
        <v>57</v>
      </c>
      <c r="H86" s="7">
        <v>61</v>
      </c>
      <c r="I86" s="7">
        <v>109</v>
      </c>
      <c r="J86" s="7">
        <v>42</v>
      </c>
      <c r="K86" s="7">
        <v>67</v>
      </c>
      <c r="L86" s="7">
        <v>7</v>
      </c>
      <c r="M86" s="7">
        <v>5</v>
      </c>
      <c r="N86" s="7">
        <v>2</v>
      </c>
    </row>
    <row r="87" spans="1:14" ht="15">
      <c r="A87" s="6" t="s">
        <v>69</v>
      </c>
      <c r="B87" s="7">
        <v>222</v>
      </c>
      <c r="C87" s="7">
        <v>118</v>
      </c>
      <c r="D87" s="33">
        <v>104</v>
      </c>
      <c r="E87" s="34"/>
      <c r="F87" s="7">
        <v>126</v>
      </c>
      <c r="G87" s="7">
        <v>71</v>
      </c>
      <c r="H87" s="7">
        <v>55</v>
      </c>
      <c r="I87" s="7">
        <v>93</v>
      </c>
      <c r="J87" s="7">
        <v>44</v>
      </c>
      <c r="K87" s="7">
        <v>49</v>
      </c>
      <c r="L87" s="7">
        <v>3</v>
      </c>
      <c r="M87" s="7">
        <v>3</v>
      </c>
      <c r="N87" s="7"/>
    </row>
    <row r="88" spans="1:14" ht="15">
      <c r="A88" s="6" t="s">
        <v>70</v>
      </c>
      <c r="B88" s="7">
        <v>155</v>
      </c>
      <c r="C88" s="7">
        <v>89</v>
      </c>
      <c r="D88" s="33">
        <v>66</v>
      </c>
      <c r="E88" s="34"/>
      <c r="F88" s="7">
        <v>86</v>
      </c>
      <c r="G88" s="7">
        <v>48</v>
      </c>
      <c r="H88" s="7">
        <v>38</v>
      </c>
      <c r="I88" s="7">
        <v>65</v>
      </c>
      <c r="J88" s="7">
        <v>38</v>
      </c>
      <c r="K88" s="7">
        <v>27</v>
      </c>
      <c r="L88" s="7">
        <v>4</v>
      </c>
      <c r="M88" s="7">
        <v>3</v>
      </c>
      <c r="N88" s="7">
        <v>1</v>
      </c>
    </row>
    <row r="89" spans="1:14" ht="15">
      <c r="A89" s="4" t="s">
        <v>134</v>
      </c>
      <c r="B89" s="5">
        <v>1143</v>
      </c>
      <c r="C89" s="5">
        <v>621</v>
      </c>
      <c r="D89" s="39">
        <v>522</v>
      </c>
      <c r="E89" s="40"/>
      <c r="F89" s="5">
        <v>582</v>
      </c>
      <c r="G89" s="5">
        <v>316</v>
      </c>
      <c r="H89" s="5">
        <v>266</v>
      </c>
      <c r="I89" s="5">
        <v>543</v>
      </c>
      <c r="J89" s="5">
        <v>298</v>
      </c>
      <c r="K89" s="5">
        <v>245</v>
      </c>
      <c r="L89" s="5">
        <v>18</v>
      </c>
      <c r="M89" s="5">
        <v>7</v>
      </c>
      <c r="N89" s="5">
        <v>11</v>
      </c>
    </row>
    <row r="90" spans="1:14" ht="15">
      <c r="A90" s="6" t="s">
        <v>71</v>
      </c>
      <c r="B90" s="7">
        <v>230</v>
      </c>
      <c r="C90" s="7">
        <v>110</v>
      </c>
      <c r="D90" s="33">
        <v>120</v>
      </c>
      <c r="E90" s="34"/>
      <c r="F90" s="7">
        <v>115</v>
      </c>
      <c r="G90" s="7">
        <v>56</v>
      </c>
      <c r="H90" s="7">
        <v>59</v>
      </c>
      <c r="I90" s="7">
        <v>105</v>
      </c>
      <c r="J90" s="7">
        <v>49</v>
      </c>
      <c r="K90" s="7">
        <v>56</v>
      </c>
      <c r="L90" s="7">
        <v>10</v>
      </c>
      <c r="M90" s="7">
        <v>5</v>
      </c>
      <c r="N90" s="7">
        <v>5</v>
      </c>
    </row>
    <row r="91" spans="1:14" ht="15">
      <c r="A91" s="6" t="s">
        <v>72</v>
      </c>
      <c r="B91" s="7">
        <v>197</v>
      </c>
      <c r="C91" s="7">
        <v>105</v>
      </c>
      <c r="D91" s="33">
        <v>92</v>
      </c>
      <c r="E91" s="34"/>
      <c r="F91" s="7">
        <v>95</v>
      </c>
      <c r="G91" s="7">
        <v>49</v>
      </c>
      <c r="H91" s="7">
        <v>46</v>
      </c>
      <c r="I91" s="7">
        <v>101</v>
      </c>
      <c r="J91" s="7">
        <v>56</v>
      </c>
      <c r="K91" s="7">
        <v>45</v>
      </c>
      <c r="L91" s="7">
        <v>1</v>
      </c>
      <c r="M91" s="7"/>
      <c r="N91" s="7">
        <v>1</v>
      </c>
    </row>
    <row r="92" spans="1:14" ht="15">
      <c r="A92" s="6" t="s">
        <v>73</v>
      </c>
      <c r="B92" s="7">
        <v>249</v>
      </c>
      <c r="C92" s="7">
        <v>131</v>
      </c>
      <c r="D92" s="33">
        <v>118</v>
      </c>
      <c r="E92" s="34"/>
      <c r="F92" s="7">
        <v>128</v>
      </c>
      <c r="G92" s="7">
        <v>69</v>
      </c>
      <c r="H92" s="7">
        <v>59</v>
      </c>
      <c r="I92" s="7">
        <v>119</v>
      </c>
      <c r="J92" s="7">
        <v>61</v>
      </c>
      <c r="K92" s="7">
        <v>58</v>
      </c>
      <c r="L92" s="7">
        <v>2</v>
      </c>
      <c r="M92" s="7">
        <v>1</v>
      </c>
      <c r="N92" s="7">
        <v>1</v>
      </c>
    </row>
    <row r="93" spans="1:14" ht="15">
      <c r="A93" s="6" t="s">
        <v>74</v>
      </c>
      <c r="B93" s="7">
        <v>233</v>
      </c>
      <c r="C93" s="7">
        <v>139</v>
      </c>
      <c r="D93" s="33">
        <v>94</v>
      </c>
      <c r="E93" s="34"/>
      <c r="F93" s="7">
        <v>120</v>
      </c>
      <c r="G93" s="7">
        <v>71</v>
      </c>
      <c r="H93" s="7">
        <v>49</v>
      </c>
      <c r="I93" s="7">
        <v>112</v>
      </c>
      <c r="J93" s="7">
        <v>68</v>
      </c>
      <c r="K93" s="7">
        <v>44</v>
      </c>
      <c r="L93" s="7">
        <v>1</v>
      </c>
      <c r="M93" s="7"/>
      <c r="N93" s="7">
        <v>1</v>
      </c>
    </row>
    <row r="94" spans="1:14" ht="15">
      <c r="A94" s="6" t="s">
        <v>75</v>
      </c>
      <c r="B94" s="7">
        <v>234</v>
      </c>
      <c r="C94" s="7">
        <v>136</v>
      </c>
      <c r="D94" s="33">
        <v>98</v>
      </c>
      <c r="E94" s="34"/>
      <c r="F94" s="7">
        <v>124</v>
      </c>
      <c r="G94" s="7">
        <v>71</v>
      </c>
      <c r="H94" s="7">
        <v>53</v>
      </c>
      <c r="I94" s="7">
        <v>106</v>
      </c>
      <c r="J94" s="7">
        <v>64</v>
      </c>
      <c r="K94" s="7">
        <v>42</v>
      </c>
      <c r="L94" s="7">
        <v>4</v>
      </c>
      <c r="M94" s="7">
        <v>1</v>
      </c>
      <c r="N94" s="7">
        <v>3</v>
      </c>
    </row>
    <row r="95" spans="1:14" ht="15">
      <c r="A95" s="4" t="s">
        <v>135</v>
      </c>
      <c r="B95" s="5">
        <v>975</v>
      </c>
      <c r="C95" s="5">
        <v>564</v>
      </c>
      <c r="D95" s="39">
        <v>411</v>
      </c>
      <c r="E95" s="40"/>
      <c r="F95" s="5">
        <v>455</v>
      </c>
      <c r="G95" s="5">
        <v>250</v>
      </c>
      <c r="H95" s="5">
        <v>205</v>
      </c>
      <c r="I95" s="5">
        <v>504</v>
      </c>
      <c r="J95" s="5">
        <v>304</v>
      </c>
      <c r="K95" s="5">
        <v>200</v>
      </c>
      <c r="L95" s="5">
        <v>16</v>
      </c>
      <c r="M95" s="5">
        <v>10</v>
      </c>
      <c r="N95" s="5">
        <v>6</v>
      </c>
    </row>
    <row r="96" spans="1:14" ht="15">
      <c r="A96" s="6" t="s">
        <v>76</v>
      </c>
      <c r="B96" s="7">
        <v>270</v>
      </c>
      <c r="C96" s="7">
        <v>160</v>
      </c>
      <c r="D96" s="33">
        <v>110</v>
      </c>
      <c r="E96" s="34"/>
      <c r="F96" s="7">
        <v>140</v>
      </c>
      <c r="G96" s="7">
        <v>84</v>
      </c>
      <c r="H96" s="7">
        <v>56</v>
      </c>
      <c r="I96" s="7">
        <v>125</v>
      </c>
      <c r="J96" s="7">
        <v>72</v>
      </c>
      <c r="K96" s="7">
        <v>53</v>
      </c>
      <c r="L96" s="7">
        <v>5</v>
      </c>
      <c r="M96" s="7">
        <v>4</v>
      </c>
      <c r="N96" s="7">
        <v>1</v>
      </c>
    </row>
    <row r="97" spans="1:14" ht="15">
      <c r="A97" s="6" t="s">
        <v>77</v>
      </c>
      <c r="B97" s="7">
        <v>185</v>
      </c>
      <c r="C97" s="7">
        <v>101</v>
      </c>
      <c r="D97" s="33">
        <v>84</v>
      </c>
      <c r="E97" s="34"/>
      <c r="F97" s="7">
        <v>89</v>
      </c>
      <c r="G97" s="7">
        <v>43</v>
      </c>
      <c r="H97" s="7">
        <v>46</v>
      </c>
      <c r="I97" s="7">
        <v>93</v>
      </c>
      <c r="J97" s="7">
        <v>57</v>
      </c>
      <c r="K97" s="7">
        <v>36</v>
      </c>
      <c r="L97" s="7">
        <v>3</v>
      </c>
      <c r="M97" s="7">
        <v>1</v>
      </c>
      <c r="N97" s="7">
        <v>2</v>
      </c>
    </row>
    <row r="98" spans="1:14" ht="15">
      <c r="A98" s="6" t="s">
        <v>78</v>
      </c>
      <c r="B98" s="7">
        <v>159</v>
      </c>
      <c r="C98" s="7">
        <v>107</v>
      </c>
      <c r="D98" s="33">
        <v>52</v>
      </c>
      <c r="E98" s="34"/>
      <c r="F98" s="7">
        <v>79</v>
      </c>
      <c r="G98" s="7">
        <v>48</v>
      </c>
      <c r="H98" s="7">
        <v>31</v>
      </c>
      <c r="I98" s="7">
        <v>78</v>
      </c>
      <c r="J98" s="7">
        <v>58</v>
      </c>
      <c r="K98" s="7">
        <v>20</v>
      </c>
      <c r="L98" s="7">
        <v>2</v>
      </c>
      <c r="M98" s="7">
        <v>1</v>
      </c>
      <c r="N98" s="7">
        <v>1</v>
      </c>
    </row>
    <row r="99" spans="1:14" ht="15">
      <c r="A99" s="6" t="s">
        <v>79</v>
      </c>
      <c r="B99" s="7">
        <v>166</v>
      </c>
      <c r="C99" s="7">
        <v>86</v>
      </c>
      <c r="D99" s="33">
        <v>80</v>
      </c>
      <c r="E99" s="34"/>
      <c r="F99" s="7">
        <v>76</v>
      </c>
      <c r="G99" s="7">
        <v>43</v>
      </c>
      <c r="H99" s="7">
        <v>33</v>
      </c>
      <c r="I99" s="7">
        <v>86</v>
      </c>
      <c r="J99" s="7">
        <v>41</v>
      </c>
      <c r="K99" s="7">
        <v>45</v>
      </c>
      <c r="L99" s="7">
        <v>4</v>
      </c>
      <c r="M99" s="7">
        <v>2</v>
      </c>
      <c r="N99" s="7">
        <v>2</v>
      </c>
    </row>
    <row r="100" spans="1:14" ht="15">
      <c r="A100" s="6" t="s">
        <v>80</v>
      </c>
      <c r="B100" s="7">
        <v>195</v>
      </c>
      <c r="C100" s="7">
        <v>110</v>
      </c>
      <c r="D100" s="33">
        <v>85</v>
      </c>
      <c r="E100" s="34"/>
      <c r="F100" s="7">
        <v>71</v>
      </c>
      <c r="G100" s="7">
        <v>32</v>
      </c>
      <c r="H100" s="7">
        <v>39</v>
      </c>
      <c r="I100" s="7">
        <v>122</v>
      </c>
      <c r="J100" s="7">
        <v>76</v>
      </c>
      <c r="K100" s="7">
        <v>46</v>
      </c>
      <c r="L100" s="7">
        <v>2</v>
      </c>
      <c r="M100" s="7">
        <v>2</v>
      </c>
      <c r="N100" s="7"/>
    </row>
    <row r="101" spans="1:14" ht="15">
      <c r="A101" s="4" t="s">
        <v>136</v>
      </c>
      <c r="B101" s="5">
        <v>775</v>
      </c>
      <c r="C101" s="5">
        <v>445</v>
      </c>
      <c r="D101" s="39">
        <v>330</v>
      </c>
      <c r="E101" s="40"/>
      <c r="F101" s="5">
        <v>379</v>
      </c>
      <c r="G101" s="5">
        <v>207</v>
      </c>
      <c r="H101" s="5">
        <v>172</v>
      </c>
      <c r="I101" s="5">
        <v>387</v>
      </c>
      <c r="J101" s="5">
        <v>230</v>
      </c>
      <c r="K101" s="5">
        <v>157</v>
      </c>
      <c r="L101" s="5">
        <v>9</v>
      </c>
      <c r="M101" s="5">
        <v>8</v>
      </c>
      <c r="N101" s="5">
        <v>1</v>
      </c>
    </row>
    <row r="102" spans="1:14" ht="15">
      <c r="A102" s="6" t="s">
        <v>81</v>
      </c>
      <c r="B102" s="7">
        <v>190</v>
      </c>
      <c r="C102" s="7">
        <v>101</v>
      </c>
      <c r="D102" s="33">
        <v>89</v>
      </c>
      <c r="E102" s="34"/>
      <c r="F102" s="7">
        <v>91</v>
      </c>
      <c r="G102" s="7">
        <v>49</v>
      </c>
      <c r="H102" s="7">
        <v>42</v>
      </c>
      <c r="I102" s="7">
        <v>97</v>
      </c>
      <c r="J102" s="7">
        <v>50</v>
      </c>
      <c r="K102" s="7">
        <v>47</v>
      </c>
      <c r="L102" s="7">
        <v>2</v>
      </c>
      <c r="M102" s="7">
        <v>2</v>
      </c>
      <c r="N102" s="7"/>
    </row>
    <row r="103" spans="1:14" ht="15">
      <c r="A103" s="6" t="s">
        <v>82</v>
      </c>
      <c r="B103" s="7">
        <v>188</v>
      </c>
      <c r="C103" s="7">
        <v>121</v>
      </c>
      <c r="D103" s="33">
        <v>67</v>
      </c>
      <c r="E103" s="34"/>
      <c r="F103" s="7">
        <v>90</v>
      </c>
      <c r="G103" s="7">
        <v>56</v>
      </c>
      <c r="H103" s="7">
        <v>34</v>
      </c>
      <c r="I103" s="7">
        <v>95</v>
      </c>
      <c r="J103" s="7">
        <v>63</v>
      </c>
      <c r="K103" s="7">
        <v>32</v>
      </c>
      <c r="L103" s="7">
        <v>3</v>
      </c>
      <c r="M103" s="7">
        <v>2</v>
      </c>
      <c r="N103" s="7">
        <v>1</v>
      </c>
    </row>
    <row r="104" spans="1:14" ht="15">
      <c r="A104" s="6" t="s">
        <v>83</v>
      </c>
      <c r="B104" s="7">
        <v>149</v>
      </c>
      <c r="C104" s="7">
        <v>93</v>
      </c>
      <c r="D104" s="33">
        <v>56</v>
      </c>
      <c r="E104" s="34"/>
      <c r="F104" s="7">
        <v>72</v>
      </c>
      <c r="G104" s="7">
        <v>42</v>
      </c>
      <c r="H104" s="7">
        <v>30</v>
      </c>
      <c r="I104" s="7">
        <v>75</v>
      </c>
      <c r="J104" s="7">
        <v>49</v>
      </c>
      <c r="K104" s="7">
        <v>26</v>
      </c>
      <c r="L104" s="7">
        <v>2</v>
      </c>
      <c r="M104" s="7">
        <v>2</v>
      </c>
      <c r="N104" s="7"/>
    </row>
    <row r="105" spans="1:14" ht="15">
      <c r="A105" s="6" t="s">
        <v>84</v>
      </c>
      <c r="B105" s="7">
        <v>147</v>
      </c>
      <c r="C105" s="7">
        <v>79</v>
      </c>
      <c r="D105" s="33">
        <v>68</v>
      </c>
      <c r="E105" s="34"/>
      <c r="F105" s="7">
        <v>80</v>
      </c>
      <c r="G105" s="7">
        <v>38</v>
      </c>
      <c r="H105" s="7">
        <v>42</v>
      </c>
      <c r="I105" s="7">
        <v>65</v>
      </c>
      <c r="J105" s="7">
        <v>39</v>
      </c>
      <c r="K105" s="7">
        <v>26</v>
      </c>
      <c r="L105" s="7">
        <v>2</v>
      </c>
      <c r="M105" s="7">
        <v>2</v>
      </c>
      <c r="N105" s="7"/>
    </row>
    <row r="106" spans="1:14" ht="15">
      <c r="A106" s="6" t="s">
        <v>85</v>
      </c>
      <c r="B106" s="7">
        <v>101</v>
      </c>
      <c r="C106" s="7">
        <v>51</v>
      </c>
      <c r="D106" s="33">
        <v>50</v>
      </c>
      <c r="E106" s="34"/>
      <c r="F106" s="7">
        <v>46</v>
      </c>
      <c r="G106" s="7">
        <v>22</v>
      </c>
      <c r="H106" s="7">
        <v>24</v>
      </c>
      <c r="I106" s="7">
        <v>55</v>
      </c>
      <c r="J106" s="7">
        <v>29</v>
      </c>
      <c r="K106" s="7">
        <v>26</v>
      </c>
      <c r="L106" s="7"/>
      <c r="M106" s="7"/>
      <c r="N106" s="7"/>
    </row>
    <row r="107" spans="1:14" ht="15">
      <c r="A107" s="4" t="s">
        <v>137</v>
      </c>
      <c r="B107" s="5">
        <v>245</v>
      </c>
      <c r="C107" s="5">
        <v>145</v>
      </c>
      <c r="D107" s="39">
        <v>100</v>
      </c>
      <c r="E107" s="40"/>
      <c r="F107" s="5">
        <v>129</v>
      </c>
      <c r="G107" s="5">
        <v>70</v>
      </c>
      <c r="H107" s="5">
        <v>59</v>
      </c>
      <c r="I107" s="5">
        <v>113</v>
      </c>
      <c r="J107" s="5">
        <v>73</v>
      </c>
      <c r="K107" s="5">
        <v>40</v>
      </c>
      <c r="L107" s="5">
        <v>3</v>
      </c>
      <c r="M107" s="5">
        <v>2</v>
      </c>
      <c r="N107" s="5">
        <v>1</v>
      </c>
    </row>
    <row r="108" spans="1:14" ht="15">
      <c r="A108" s="6" t="s">
        <v>86</v>
      </c>
      <c r="B108" s="7">
        <v>90</v>
      </c>
      <c r="C108" s="7">
        <v>63</v>
      </c>
      <c r="D108" s="33">
        <v>27</v>
      </c>
      <c r="E108" s="34"/>
      <c r="F108" s="7">
        <v>43</v>
      </c>
      <c r="G108" s="7">
        <v>29</v>
      </c>
      <c r="H108" s="7">
        <v>14</v>
      </c>
      <c r="I108" s="7">
        <v>47</v>
      </c>
      <c r="J108" s="7">
        <v>34</v>
      </c>
      <c r="K108" s="7">
        <v>13</v>
      </c>
      <c r="L108" s="7"/>
      <c r="M108" s="7"/>
      <c r="N108" s="7"/>
    </row>
    <row r="109" spans="1:14" ht="15">
      <c r="A109" s="6" t="s">
        <v>87</v>
      </c>
      <c r="B109" s="7">
        <v>66</v>
      </c>
      <c r="C109" s="7">
        <v>34</v>
      </c>
      <c r="D109" s="33">
        <v>32</v>
      </c>
      <c r="E109" s="34"/>
      <c r="F109" s="7">
        <v>37</v>
      </c>
      <c r="G109" s="7">
        <v>16</v>
      </c>
      <c r="H109" s="7">
        <v>21</v>
      </c>
      <c r="I109" s="7">
        <v>28</v>
      </c>
      <c r="J109" s="7">
        <v>17</v>
      </c>
      <c r="K109" s="7">
        <v>11</v>
      </c>
      <c r="L109" s="7">
        <v>1</v>
      </c>
      <c r="M109" s="7">
        <v>1</v>
      </c>
      <c r="N109" s="7"/>
    </row>
    <row r="110" spans="1:14" ht="15">
      <c r="A110" s="6" t="s">
        <v>88</v>
      </c>
      <c r="B110" s="7">
        <v>39</v>
      </c>
      <c r="C110" s="7">
        <v>21</v>
      </c>
      <c r="D110" s="33">
        <v>18</v>
      </c>
      <c r="E110" s="34"/>
      <c r="F110" s="7">
        <v>20</v>
      </c>
      <c r="G110" s="7">
        <v>13</v>
      </c>
      <c r="H110" s="7">
        <v>7</v>
      </c>
      <c r="I110" s="7">
        <v>18</v>
      </c>
      <c r="J110" s="7">
        <v>8</v>
      </c>
      <c r="K110" s="7">
        <v>10</v>
      </c>
      <c r="L110" s="7">
        <v>1</v>
      </c>
      <c r="M110" s="7"/>
      <c r="N110" s="7">
        <v>1</v>
      </c>
    </row>
    <row r="111" spans="1:14" ht="15">
      <c r="A111" s="6" t="s">
        <v>89</v>
      </c>
      <c r="B111" s="7">
        <v>27</v>
      </c>
      <c r="C111" s="7">
        <v>16</v>
      </c>
      <c r="D111" s="33">
        <v>11</v>
      </c>
      <c r="E111" s="34"/>
      <c r="F111" s="7">
        <v>15</v>
      </c>
      <c r="G111" s="7">
        <v>8</v>
      </c>
      <c r="H111" s="7">
        <v>7</v>
      </c>
      <c r="I111" s="7">
        <v>11</v>
      </c>
      <c r="J111" s="7">
        <v>7</v>
      </c>
      <c r="K111" s="7">
        <v>4</v>
      </c>
      <c r="L111" s="7">
        <v>1</v>
      </c>
      <c r="M111" s="7">
        <v>1</v>
      </c>
      <c r="N111" s="7"/>
    </row>
    <row r="112" spans="1:14" ht="15">
      <c r="A112" s="6" t="s">
        <v>90</v>
      </c>
      <c r="B112" s="7">
        <v>23</v>
      </c>
      <c r="C112" s="7">
        <v>11</v>
      </c>
      <c r="D112" s="33">
        <v>12</v>
      </c>
      <c r="E112" s="34"/>
      <c r="F112" s="7">
        <v>14</v>
      </c>
      <c r="G112" s="7">
        <v>4</v>
      </c>
      <c r="H112" s="7">
        <v>10</v>
      </c>
      <c r="I112" s="7">
        <v>9</v>
      </c>
      <c r="J112" s="7">
        <v>7</v>
      </c>
      <c r="K112" s="7">
        <v>2</v>
      </c>
      <c r="L112" s="7"/>
      <c r="M112" s="7"/>
      <c r="N112" s="7"/>
    </row>
    <row r="113" spans="1:14" ht="15">
      <c r="A113" s="4" t="s">
        <v>138</v>
      </c>
      <c r="B113" s="5">
        <v>68</v>
      </c>
      <c r="C113" s="5">
        <v>30</v>
      </c>
      <c r="D113" s="39">
        <v>38</v>
      </c>
      <c r="E113" s="40"/>
      <c r="F113" s="5">
        <v>25</v>
      </c>
      <c r="G113" s="5">
        <v>9</v>
      </c>
      <c r="H113" s="5">
        <v>16</v>
      </c>
      <c r="I113" s="5">
        <v>42</v>
      </c>
      <c r="J113" s="5">
        <v>21</v>
      </c>
      <c r="K113" s="5">
        <v>21</v>
      </c>
      <c r="L113" s="5">
        <v>1</v>
      </c>
      <c r="M113" s="5"/>
      <c r="N113" s="5">
        <v>1</v>
      </c>
    </row>
    <row r="114" spans="1:14" ht="15">
      <c r="A114" s="6" t="s">
        <v>91</v>
      </c>
      <c r="B114" s="7">
        <v>41</v>
      </c>
      <c r="C114" s="7">
        <v>20</v>
      </c>
      <c r="D114" s="33">
        <v>21</v>
      </c>
      <c r="E114" s="34"/>
      <c r="F114" s="7">
        <v>16</v>
      </c>
      <c r="G114" s="7">
        <v>6</v>
      </c>
      <c r="H114" s="7">
        <v>10</v>
      </c>
      <c r="I114" s="7">
        <v>25</v>
      </c>
      <c r="J114" s="7">
        <v>14</v>
      </c>
      <c r="K114" s="7">
        <v>11</v>
      </c>
      <c r="L114" s="7"/>
      <c r="M114" s="7"/>
      <c r="N114" s="7"/>
    </row>
    <row r="115" spans="1:14" ht="15">
      <c r="A115" s="6" t="s">
        <v>92</v>
      </c>
      <c r="B115" s="7">
        <v>10</v>
      </c>
      <c r="C115" s="7">
        <v>4</v>
      </c>
      <c r="D115" s="33">
        <v>6</v>
      </c>
      <c r="E115" s="34"/>
      <c r="F115" s="7">
        <v>4</v>
      </c>
      <c r="G115" s="7">
        <v>1</v>
      </c>
      <c r="H115" s="7">
        <v>3</v>
      </c>
      <c r="I115" s="7">
        <v>6</v>
      </c>
      <c r="J115" s="7">
        <v>3</v>
      </c>
      <c r="K115" s="7">
        <v>3</v>
      </c>
      <c r="L115" s="7"/>
      <c r="M115" s="7"/>
      <c r="N115" s="7"/>
    </row>
    <row r="116" spans="1:14" ht="15">
      <c r="A116" s="6" t="s">
        <v>93</v>
      </c>
      <c r="B116" s="7">
        <v>8</v>
      </c>
      <c r="C116" s="7">
        <v>2</v>
      </c>
      <c r="D116" s="33">
        <v>6</v>
      </c>
      <c r="E116" s="34"/>
      <c r="F116" s="7">
        <v>2</v>
      </c>
      <c r="G116" s="7"/>
      <c r="H116" s="7">
        <v>2</v>
      </c>
      <c r="I116" s="7">
        <v>5</v>
      </c>
      <c r="J116" s="7">
        <v>2</v>
      </c>
      <c r="K116" s="7">
        <v>3</v>
      </c>
      <c r="L116" s="7">
        <v>1</v>
      </c>
      <c r="M116" s="7"/>
      <c r="N116" s="7">
        <v>1</v>
      </c>
    </row>
    <row r="117" spans="1:14" ht="15">
      <c r="A117" s="6" t="s">
        <v>94</v>
      </c>
      <c r="B117" s="7">
        <v>3</v>
      </c>
      <c r="C117" s="7">
        <v>1</v>
      </c>
      <c r="D117" s="33">
        <v>2</v>
      </c>
      <c r="E117" s="34"/>
      <c r="F117" s="7"/>
      <c r="G117" s="7"/>
      <c r="H117" s="7"/>
      <c r="I117" s="7">
        <v>3</v>
      </c>
      <c r="J117" s="7">
        <v>1</v>
      </c>
      <c r="K117" s="7">
        <v>2</v>
      </c>
      <c r="L117" s="7"/>
      <c r="M117" s="7"/>
      <c r="N117" s="7"/>
    </row>
    <row r="118" spans="1:14" ht="15">
      <c r="A118" s="6" t="s">
        <v>95</v>
      </c>
      <c r="B118" s="7">
        <v>6</v>
      </c>
      <c r="C118" s="7">
        <v>3</v>
      </c>
      <c r="D118" s="33">
        <v>3</v>
      </c>
      <c r="E118" s="34"/>
      <c r="F118" s="7">
        <v>3</v>
      </c>
      <c r="G118" s="7">
        <v>2</v>
      </c>
      <c r="H118" s="7">
        <v>1</v>
      </c>
      <c r="I118" s="7">
        <v>3</v>
      </c>
      <c r="J118" s="7">
        <v>1</v>
      </c>
      <c r="K118" s="7">
        <v>2</v>
      </c>
      <c r="L118" s="7"/>
      <c r="M118" s="7"/>
      <c r="N118" s="7"/>
    </row>
    <row r="119" spans="1:14" ht="15">
      <c r="A119" s="4" t="s">
        <v>139</v>
      </c>
      <c r="B119" s="5">
        <v>13</v>
      </c>
      <c r="C119" s="5">
        <v>7</v>
      </c>
      <c r="D119" s="39">
        <v>6</v>
      </c>
      <c r="E119" s="40"/>
      <c r="F119" s="5">
        <v>7</v>
      </c>
      <c r="G119" s="5">
        <v>3</v>
      </c>
      <c r="H119" s="5">
        <v>4</v>
      </c>
      <c r="I119" s="5">
        <v>5</v>
      </c>
      <c r="J119" s="5">
        <v>4</v>
      </c>
      <c r="K119" s="5">
        <v>1</v>
      </c>
      <c r="L119" s="5">
        <v>1</v>
      </c>
      <c r="M119" s="5"/>
      <c r="N119" s="5">
        <v>1</v>
      </c>
    </row>
    <row r="120" spans="1:14" ht="15">
      <c r="A120" s="6" t="s">
        <v>96</v>
      </c>
      <c r="B120" s="7">
        <v>4</v>
      </c>
      <c r="C120" s="7">
        <v>2</v>
      </c>
      <c r="D120" s="33">
        <v>2</v>
      </c>
      <c r="E120" s="34"/>
      <c r="F120" s="7">
        <v>3</v>
      </c>
      <c r="G120" s="7">
        <v>1</v>
      </c>
      <c r="H120" s="7">
        <v>2</v>
      </c>
      <c r="I120" s="7">
        <v>1</v>
      </c>
      <c r="J120" s="7">
        <v>1</v>
      </c>
      <c r="K120" s="7"/>
      <c r="L120" s="7"/>
      <c r="M120" s="7"/>
      <c r="N120" s="7"/>
    </row>
    <row r="121" spans="1:14" ht="15">
      <c r="A121" s="6" t="s">
        <v>97</v>
      </c>
      <c r="B121" s="7">
        <v>2</v>
      </c>
      <c r="C121" s="7">
        <v>1</v>
      </c>
      <c r="D121" s="33">
        <v>1</v>
      </c>
      <c r="E121" s="34"/>
      <c r="F121" s="7"/>
      <c r="G121" s="7"/>
      <c r="H121" s="7"/>
      <c r="I121" s="7">
        <v>1</v>
      </c>
      <c r="J121" s="7">
        <v>1</v>
      </c>
      <c r="K121" s="7"/>
      <c r="L121" s="7">
        <v>1</v>
      </c>
      <c r="M121" s="7"/>
      <c r="N121" s="7">
        <v>1</v>
      </c>
    </row>
    <row r="122" spans="1:14" ht="15">
      <c r="A122" s="6" t="s">
        <v>98</v>
      </c>
      <c r="B122" s="7">
        <v>3</v>
      </c>
      <c r="C122" s="7">
        <v>2</v>
      </c>
      <c r="D122" s="33">
        <v>1</v>
      </c>
      <c r="E122" s="34"/>
      <c r="F122" s="7">
        <v>1</v>
      </c>
      <c r="G122" s="7">
        <v>1</v>
      </c>
      <c r="H122" s="7"/>
      <c r="I122" s="7">
        <v>2</v>
      </c>
      <c r="J122" s="7">
        <v>1</v>
      </c>
      <c r="K122" s="7">
        <v>1</v>
      </c>
      <c r="L122" s="7"/>
      <c r="M122" s="7"/>
      <c r="N122" s="7"/>
    </row>
    <row r="123" spans="1:14" ht="15">
      <c r="A123" s="6" t="s">
        <v>99</v>
      </c>
      <c r="B123" s="7">
        <v>3</v>
      </c>
      <c r="C123" s="7">
        <v>2</v>
      </c>
      <c r="D123" s="33">
        <v>1</v>
      </c>
      <c r="E123" s="34"/>
      <c r="F123" s="7">
        <v>2</v>
      </c>
      <c r="G123" s="7">
        <v>1</v>
      </c>
      <c r="H123" s="7">
        <v>1</v>
      </c>
      <c r="I123" s="7">
        <v>1</v>
      </c>
      <c r="J123" s="7">
        <v>1</v>
      </c>
      <c r="K123" s="7"/>
      <c r="L123" s="7"/>
      <c r="M123" s="7"/>
      <c r="N123" s="7"/>
    </row>
    <row r="124" spans="1:14" ht="15">
      <c r="A124" s="6" t="s">
        <v>100</v>
      </c>
      <c r="B124" s="7">
        <v>1</v>
      </c>
      <c r="C124" s="7"/>
      <c r="D124" s="33">
        <v>1</v>
      </c>
      <c r="E124" s="34"/>
      <c r="F124" s="7">
        <v>1</v>
      </c>
      <c r="G124" s="7"/>
      <c r="H124" s="7">
        <v>1</v>
      </c>
      <c r="I124" s="7"/>
      <c r="J124" s="7"/>
      <c r="K124" s="7"/>
      <c r="L124" s="7"/>
      <c r="M124" s="7"/>
      <c r="N124" s="7"/>
    </row>
    <row r="125" spans="1:14" ht="15">
      <c r="A125" s="4" t="s">
        <v>101</v>
      </c>
      <c r="B125" s="5">
        <v>13</v>
      </c>
      <c r="C125" s="5">
        <v>6</v>
      </c>
      <c r="D125" s="39">
        <v>7</v>
      </c>
      <c r="E125" s="40"/>
      <c r="F125" s="5">
        <v>7</v>
      </c>
      <c r="G125" s="5">
        <v>2</v>
      </c>
      <c r="H125" s="5">
        <v>5</v>
      </c>
      <c r="I125" s="5">
        <v>6</v>
      </c>
      <c r="J125" s="5">
        <v>4</v>
      </c>
      <c r="K125" s="5">
        <v>2</v>
      </c>
      <c r="L125" s="5"/>
      <c r="M125" s="5"/>
      <c r="N125" s="5"/>
    </row>
    <row r="126" spans="1:14" ht="15">
      <c r="A126" s="6" t="s">
        <v>101</v>
      </c>
      <c r="B126" s="7">
        <v>13</v>
      </c>
      <c r="C126" s="7">
        <v>6</v>
      </c>
      <c r="D126" s="33">
        <v>7</v>
      </c>
      <c r="E126" s="34"/>
      <c r="F126" s="7">
        <v>7</v>
      </c>
      <c r="G126" s="7">
        <v>2</v>
      </c>
      <c r="H126" s="7">
        <v>5</v>
      </c>
      <c r="I126" s="7">
        <v>6</v>
      </c>
      <c r="J126" s="7">
        <v>4</v>
      </c>
      <c r="K126" s="7">
        <v>2</v>
      </c>
      <c r="L126" s="7"/>
      <c r="M126" s="7"/>
      <c r="N126" s="7"/>
    </row>
    <row r="127" spans="1:14" ht="15">
      <c r="A127" s="4" t="s">
        <v>102</v>
      </c>
      <c r="B127" s="5">
        <v>7</v>
      </c>
      <c r="C127" s="5">
        <v>5</v>
      </c>
      <c r="D127" s="39">
        <v>2</v>
      </c>
      <c r="E127" s="40"/>
      <c r="F127" s="5">
        <v>3</v>
      </c>
      <c r="G127" s="5">
        <v>2</v>
      </c>
      <c r="H127" s="5">
        <v>1</v>
      </c>
      <c r="I127" s="5">
        <v>3</v>
      </c>
      <c r="J127" s="5">
        <v>3</v>
      </c>
      <c r="K127" s="5"/>
      <c r="L127" s="5">
        <v>1</v>
      </c>
      <c r="M127" s="5"/>
      <c r="N127" s="5">
        <v>1</v>
      </c>
    </row>
    <row r="128" spans="1:14" ht="15">
      <c r="A128" s="6" t="s">
        <v>102</v>
      </c>
      <c r="B128" s="7">
        <v>7</v>
      </c>
      <c r="C128" s="7">
        <v>5</v>
      </c>
      <c r="D128" s="33">
        <v>2</v>
      </c>
      <c r="E128" s="34"/>
      <c r="F128" s="7">
        <v>3</v>
      </c>
      <c r="G128" s="7">
        <v>2</v>
      </c>
      <c r="H128" s="7">
        <v>1</v>
      </c>
      <c r="I128" s="7">
        <v>3</v>
      </c>
      <c r="J128" s="7">
        <v>3</v>
      </c>
      <c r="K128" s="7"/>
      <c r="L128" s="7">
        <v>1</v>
      </c>
      <c r="M128" s="7"/>
      <c r="N128" s="7">
        <v>1</v>
      </c>
    </row>
    <row r="129" spans="1:14" ht="409.6" hidden="1" customHeight="1"/>
    <row r="130" spans="1:14" ht="7.9" customHeight="1"/>
    <row r="131" spans="1:14">
      <c r="A131" s="17" t="s">
        <v>141</v>
      </c>
      <c r="B131">
        <v>28.7</v>
      </c>
      <c r="C131">
        <v>28.2</v>
      </c>
      <c r="D131">
        <v>29.2</v>
      </c>
      <c r="F131">
        <v>28.1</v>
      </c>
      <c r="G131">
        <v>27.6</v>
      </c>
      <c r="H131">
        <v>28.5</v>
      </c>
      <c r="I131">
        <v>29.7</v>
      </c>
      <c r="J131">
        <v>29.2</v>
      </c>
      <c r="K131">
        <v>30.3</v>
      </c>
      <c r="L131">
        <v>29.2</v>
      </c>
      <c r="M131">
        <v>29.2</v>
      </c>
      <c r="N131">
        <v>29.2</v>
      </c>
    </row>
    <row r="132" spans="1:14">
      <c r="A132" s="18" t="s">
        <v>140</v>
      </c>
      <c r="B132">
        <v>25</v>
      </c>
      <c r="C132">
        <v>24.3</v>
      </c>
      <c r="D132">
        <v>25.8</v>
      </c>
      <c r="F132">
        <v>24.7</v>
      </c>
      <c r="G132">
        <v>24.1</v>
      </c>
      <c r="H132">
        <v>25.5</v>
      </c>
      <c r="I132">
        <v>25.5</v>
      </c>
      <c r="J132">
        <v>24.6</v>
      </c>
      <c r="K132">
        <v>26.5</v>
      </c>
      <c r="L132">
        <v>25.6</v>
      </c>
      <c r="M132">
        <v>24.8</v>
      </c>
      <c r="N132">
        <v>26.2</v>
      </c>
    </row>
  </sheetData>
  <mergeCells count="132">
    <mergeCell ref="D124:E124"/>
    <mergeCell ref="D125:E125"/>
    <mergeCell ref="D126:E126"/>
    <mergeCell ref="D127:E127"/>
    <mergeCell ref="D128:E128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9:E9"/>
    <mergeCell ref="A1:D1"/>
    <mergeCell ref="A2:A3"/>
    <mergeCell ref="B2:E2"/>
    <mergeCell ref="D16:E16"/>
    <mergeCell ref="D17:E17"/>
    <mergeCell ref="D18:E18"/>
    <mergeCell ref="D19:E19"/>
    <mergeCell ref="D20:E20"/>
    <mergeCell ref="F2:H2"/>
    <mergeCell ref="I2:K2"/>
    <mergeCell ref="L2:N2"/>
    <mergeCell ref="D3:E3"/>
    <mergeCell ref="D4:E4"/>
    <mergeCell ref="D5:E5"/>
    <mergeCell ref="D6:E6"/>
    <mergeCell ref="D7:E7"/>
    <mergeCell ref="D8:E8"/>
  </mergeCells>
  <phoneticPr fontId="0" type="noConversion"/>
  <pageMargins left="1" right="1" top="1" bottom="3.7833299212598428" header="1" footer="1"/>
  <pageSetup orientation="portrait" horizontalDpi="0" verticalDpi="0"/>
  <headerFooter alignWithMargins="0">
    <oddFooter>&amp;L&amp;C&amp;R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"/>
  <sheetViews>
    <sheetView showGridLines="0" topLeftCell="A7" workbookViewId="0">
      <selection activeCell="B27" sqref="B27:B66"/>
    </sheetView>
  </sheetViews>
  <sheetFormatPr defaultRowHeight="12.75"/>
  <cols>
    <col min="1" max="1" width="19.42578125" customWidth="1"/>
    <col min="2" max="3" width="13.7109375" customWidth="1"/>
    <col min="4" max="4" width="9.85546875" customWidth="1"/>
    <col min="5" max="5" width="3.85546875" customWidth="1"/>
    <col min="6" max="14" width="13.7109375" customWidth="1"/>
    <col min="15" max="15" width="30.42578125" customWidth="1"/>
  </cols>
  <sheetData>
    <row r="1" spans="1:15" ht="28.9" customHeight="1">
      <c r="A1" s="41" t="s">
        <v>107</v>
      </c>
      <c r="B1" s="42"/>
      <c r="C1" s="42"/>
      <c r="D1" s="42"/>
    </row>
    <row r="2" spans="1:15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</row>
    <row r="3" spans="1:15" ht="15">
      <c r="A3" s="44"/>
      <c r="B3" s="1" t="s">
        <v>116</v>
      </c>
      <c r="C3" s="1" t="s">
        <v>117</v>
      </c>
      <c r="D3" s="35" t="s">
        <v>118</v>
      </c>
      <c r="E3" s="37"/>
      <c r="F3" s="1" t="s">
        <v>116</v>
      </c>
      <c r="G3" s="1" t="s">
        <v>117</v>
      </c>
      <c r="H3" s="1" t="s">
        <v>118</v>
      </c>
      <c r="I3" s="1" t="s">
        <v>116</v>
      </c>
      <c r="J3" s="1" t="s">
        <v>117</v>
      </c>
      <c r="K3" s="1" t="s">
        <v>118</v>
      </c>
      <c r="L3" s="1" t="s">
        <v>116</v>
      </c>
      <c r="M3" s="1" t="s">
        <v>117</v>
      </c>
      <c r="N3" s="1" t="s">
        <v>118</v>
      </c>
    </row>
    <row r="4" spans="1:15" ht="15">
      <c r="A4" s="2" t="s">
        <v>119</v>
      </c>
      <c r="B4" s="3">
        <v>52523</v>
      </c>
      <c r="C4" s="3">
        <v>26325</v>
      </c>
      <c r="D4" s="38">
        <v>26198</v>
      </c>
      <c r="E4" s="34"/>
      <c r="F4" s="3">
        <v>36822</v>
      </c>
      <c r="G4" s="3">
        <v>18435</v>
      </c>
      <c r="H4" s="3">
        <v>18387</v>
      </c>
      <c r="I4" s="3">
        <v>15701</v>
      </c>
      <c r="J4" s="3">
        <v>7890</v>
      </c>
      <c r="K4" s="3">
        <v>7811</v>
      </c>
      <c r="L4" s="3"/>
      <c r="M4" s="3"/>
      <c r="N4" s="3"/>
      <c r="O4">
        <f>B5+B11+B17</f>
        <v>13824</v>
      </c>
    </row>
    <row r="5" spans="1:15" ht="15">
      <c r="A5" s="4" t="s">
        <v>120</v>
      </c>
      <c r="B5" s="5">
        <v>5469</v>
      </c>
      <c r="C5" s="5">
        <v>2761</v>
      </c>
      <c r="D5" s="39">
        <v>2708</v>
      </c>
      <c r="E5" s="40"/>
      <c r="F5" s="5">
        <v>3878</v>
      </c>
      <c r="G5" s="5">
        <v>1952</v>
      </c>
      <c r="H5" s="5">
        <v>1926</v>
      </c>
      <c r="I5" s="5">
        <v>1591</v>
      </c>
      <c r="J5" s="5">
        <v>809</v>
      </c>
      <c r="K5" s="5">
        <v>782</v>
      </c>
      <c r="L5" s="5"/>
      <c r="M5" s="5"/>
      <c r="N5" s="5"/>
      <c r="O5">
        <f>O4/B4</f>
        <v>0.26319897949469756</v>
      </c>
    </row>
    <row r="6" spans="1:15" ht="15">
      <c r="A6" s="6" t="s">
        <v>1</v>
      </c>
      <c r="B6" s="7">
        <v>1040</v>
      </c>
      <c r="C6" s="7">
        <v>523</v>
      </c>
      <c r="D6" s="33">
        <v>517</v>
      </c>
      <c r="E6" s="34"/>
      <c r="F6" s="7">
        <v>725</v>
      </c>
      <c r="G6" s="7">
        <v>368</v>
      </c>
      <c r="H6" s="7">
        <v>357</v>
      </c>
      <c r="I6" s="7">
        <v>315</v>
      </c>
      <c r="J6" s="7">
        <v>155</v>
      </c>
      <c r="K6" s="7">
        <v>160</v>
      </c>
      <c r="L6" s="7"/>
      <c r="M6" s="7"/>
      <c r="N6" s="7"/>
    </row>
    <row r="7" spans="1:15" ht="15">
      <c r="A7" s="6" t="s">
        <v>2</v>
      </c>
      <c r="B7" s="7">
        <v>1187</v>
      </c>
      <c r="C7" s="7">
        <v>580</v>
      </c>
      <c r="D7" s="33">
        <v>607</v>
      </c>
      <c r="E7" s="34"/>
      <c r="F7" s="7">
        <v>830</v>
      </c>
      <c r="G7" s="7">
        <v>403</v>
      </c>
      <c r="H7" s="7">
        <v>427</v>
      </c>
      <c r="I7" s="7">
        <v>357</v>
      </c>
      <c r="J7" s="7">
        <v>177</v>
      </c>
      <c r="K7" s="7">
        <v>180</v>
      </c>
      <c r="L7" s="7"/>
      <c r="M7" s="7"/>
      <c r="N7" s="7"/>
    </row>
    <row r="8" spans="1:15" ht="15">
      <c r="A8" s="6" t="s">
        <v>3</v>
      </c>
      <c r="B8" s="7">
        <v>1152</v>
      </c>
      <c r="C8" s="7">
        <v>599</v>
      </c>
      <c r="D8" s="33">
        <v>553</v>
      </c>
      <c r="E8" s="34"/>
      <c r="F8" s="7">
        <v>824</v>
      </c>
      <c r="G8" s="7">
        <v>412</v>
      </c>
      <c r="H8" s="7">
        <v>412</v>
      </c>
      <c r="I8" s="7">
        <v>328</v>
      </c>
      <c r="J8" s="7">
        <v>187</v>
      </c>
      <c r="K8" s="7">
        <v>141</v>
      </c>
      <c r="L8" s="7"/>
      <c r="M8" s="7"/>
      <c r="N8" s="7"/>
    </row>
    <row r="9" spans="1:15" ht="15">
      <c r="A9" s="6" t="s">
        <v>4</v>
      </c>
      <c r="B9" s="7">
        <v>1068</v>
      </c>
      <c r="C9" s="7">
        <v>526</v>
      </c>
      <c r="D9" s="33">
        <v>542</v>
      </c>
      <c r="E9" s="34"/>
      <c r="F9" s="7">
        <v>751</v>
      </c>
      <c r="G9" s="7">
        <v>383</v>
      </c>
      <c r="H9" s="7">
        <v>368</v>
      </c>
      <c r="I9" s="7">
        <v>317</v>
      </c>
      <c r="J9" s="7">
        <v>143</v>
      </c>
      <c r="K9" s="7">
        <v>174</v>
      </c>
      <c r="L9" s="7"/>
      <c r="M9" s="7"/>
      <c r="N9" s="7"/>
    </row>
    <row r="10" spans="1:15" ht="15">
      <c r="A10" s="6" t="s">
        <v>5</v>
      </c>
      <c r="B10" s="7">
        <v>1022</v>
      </c>
      <c r="C10" s="7">
        <v>533</v>
      </c>
      <c r="D10" s="33">
        <v>489</v>
      </c>
      <c r="E10" s="34"/>
      <c r="F10" s="7">
        <v>748</v>
      </c>
      <c r="G10" s="7">
        <v>386</v>
      </c>
      <c r="H10" s="7">
        <v>362</v>
      </c>
      <c r="I10" s="7">
        <v>274</v>
      </c>
      <c r="J10" s="7">
        <v>147</v>
      </c>
      <c r="K10" s="7">
        <v>127</v>
      </c>
      <c r="L10" s="7"/>
      <c r="M10" s="7"/>
      <c r="N10" s="7"/>
    </row>
    <row r="11" spans="1:15" ht="15">
      <c r="A11" s="4" t="s">
        <v>121</v>
      </c>
      <c r="B11" s="5">
        <v>4397</v>
      </c>
      <c r="C11" s="5">
        <v>2295</v>
      </c>
      <c r="D11" s="39">
        <v>2102</v>
      </c>
      <c r="E11" s="40"/>
      <c r="F11" s="5">
        <v>3092</v>
      </c>
      <c r="G11" s="5">
        <v>1582</v>
      </c>
      <c r="H11" s="5">
        <v>1510</v>
      </c>
      <c r="I11" s="5">
        <v>1305</v>
      </c>
      <c r="J11" s="5">
        <v>713</v>
      </c>
      <c r="K11" s="5">
        <v>592</v>
      </c>
      <c r="L11" s="5"/>
      <c r="M11" s="5"/>
      <c r="N11" s="5"/>
    </row>
    <row r="12" spans="1:15" ht="15">
      <c r="A12" s="6" t="s">
        <v>6</v>
      </c>
      <c r="B12" s="7">
        <v>968</v>
      </c>
      <c r="C12" s="7">
        <v>480</v>
      </c>
      <c r="D12" s="33">
        <v>488</v>
      </c>
      <c r="E12" s="34"/>
      <c r="F12" s="7">
        <v>676</v>
      </c>
      <c r="G12" s="7">
        <v>320</v>
      </c>
      <c r="H12" s="7">
        <v>356</v>
      </c>
      <c r="I12" s="7">
        <v>292</v>
      </c>
      <c r="J12" s="7">
        <v>160</v>
      </c>
      <c r="K12" s="7">
        <v>132</v>
      </c>
      <c r="L12" s="7"/>
      <c r="M12" s="7"/>
      <c r="N12" s="7"/>
    </row>
    <row r="13" spans="1:15" ht="15">
      <c r="A13" s="6" t="s">
        <v>7</v>
      </c>
      <c r="B13" s="7">
        <v>855</v>
      </c>
      <c r="C13" s="7">
        <v>456</v>
      </c>
      <c r="D13" s="33">
        <v>399</v>
      </c>
      <c r="E13" s="34"/>
      <c r="F13" s="7">
        <v>582</v>
      </c>
      <c r="G13" s="7">
        <v>302</v>
      </c>
      <c r="H13" s="7">
        <v>280</v>
      </c>
      <c r="I13" s="7">
        <v>273</v>
      </c>
      <c r="J13" s="7">
        <v>154</v>
      </c>
      <c r="K13" s="7">
        <v>119</v>
      </c>
      <c r="L13" s="7"/>
      <c r="M13" s="7"/>
      <c r="N13" s="7"/>
    </row>
    <row r="14" spans="1:15" ht="15">
      <c r="A14" s="6" t="s">
        <v>8</v>
      </c>
      <c r="B14" s="7">
        <v>875</v>
      </c>
      <c r="C14" s="7">
        <v>465</v>
      </c>
      <c r="D14" s="33">
        <v>410</v>
      </c>
      <c r="E14" s="34"/>
      <c r="F14" s="7">
        <v>627</v>
      </c>
      <c r="G14" s="7">
        <v>333</v>
      </c>
      <c r="H14" s="7">
        <v>294</v>
      </c>
      <c r="I14" s="7">
        <v>248</v>
      </c>
      <c r="J14" s="7">
        <v>132</v>
      </c>
      <c r="K14" s="7">
        <v>116</v>
      </c>
      <c r="L14" s="7"/>
      <c r="M14" s="7"/>
      <c r="N14" s="7"/>
    </row>
    <row r="15" spans="1:15" ht="15">
      <c r="A15" s="6" t="s">
        <v>9</v>
      </c>
      <c r="B15" s="7">
        <v>857</v>
      </c>
      <c r="C15" s="7">
        <v>444</v>
      </c>
      <c r="D15" s="33">
        <v>413</v>
      </c>
      <c r="E15" s="34"/>
      <c r="F15" s="7">
        <v>621</v>
      </c>
      <c r="G15" s="7">
        <v>317</v>
      </c>
      <c r="H15" s="7">
        <v>304</v>
      </c>
      <c r="I15" s="7">
        <v>236</v>
      </c>
      <c r="J15" s="7">
        <v>127</v>
      </c>
      <c r="K15" s="7">
        <v>109</v>
      </c>
      <c r="L15" s="7"/>
      <c r="M15" s="7"/>
      <c r="N15" s="7"/>
    </row>
    <row r="16" spans="1:15" ht="15">
      <c r="A16" s="6" t="s">
        <v>10</v>
      </c>
      <c r="B16" s="7">
        <v>842</v>
      </c>
      <c r="C16" s="7">
        <v>450</v>
      </c>
      <c r="D16" s="33">
        <v>392</v>
      </c>
      <c r="E16" s="34"/>
      <c r="F16" s="7">
        <v>586</v>
      </c>
      <c r="G16" s="7">
        <v>310</v>
      </c>
      <c r="H16" s="7">
        <v>276</v>
      </c>
      <c r="I16" s="7">
        <v>256</v>
      </c>
      <c r="J16" s="7">
        <v>140</v>
      </c>
      <c r="K16" s="7">
        <v>116</v>
      </c>
      <c r="L16" s="7"/>
      <c r="M16" s="7"/>
      <c r="N16" s="7"/>
    </row>
    <row r="17" spans="1:14" ht="15">
      <c r="A17" s="4" t="s">
        <v>122</v>
      </c>
      <c r="B17" s="5">
        <v>3958</v>
      </c>
      <c r="C17" s="5">
        <v>2008</v>
      </c>
      <c r="D17" s="39">
        <v>1950</v>
      </c>
      <c r="E17" s="40"/>
      <c r="F17" s="5">
        <v>2864</v>
      </c>
      <c r="G17" s="5">
        <v>1450</v>
      </c>
      <c r="H17" s="5">
        <v>1414</v>
      </c>
      <c r="I17" s="5">
        <v>1094</v>
      </c>
      <c r="J17" s="5">
        <v>558</v>
      </c>
      <c r="K17" s="5">
        <v>536</v>
      </c>
      <c r="L17" s="5"/>
      <c r="M17" s="5"/>
      <c r="N17" s="5"/>
    </row>
    <row r="18" spans="1:14" ht="15">
      <c r="A18" s="6" t="s">
        <v>11</v>
      </c>
      <c r="B18" s="7">
        <v>782</v>
      </c>
      <c r="C18" s="7">
        <v>388</v>
      </c>
      <c r="D18" s="33">
        <v>394</v>
      </c>
      <c r="E18" s="34"/>
      <c r="F18" s="7">
        <v>530</v>
      </c>
      <c r="G18" s="7">
        <v>264</v>
      </c>
      <c r="H18" s="7">
        <v>266</v>
      </c>
      <c r="I18" s="7">
        <v>252</v>
      </c>
      <c r="J18" s="7">
        <v>124</v>
      </c>
      <c r="K18" s="7">
        <v>128</v>
      </c>
      <c r="L18" s="7"/>
      <c r="M18" s="7"/>
      <c r="N18" s="7"/>
    </row>
    <row r="19" spans="1:14" ht="15">
      <c r="A19" s="6" t="s">
        <v>12</v>
      </c>
      <c r="B19" s="7">
        <v>711</v>
      </c>
      <c r="C19" s="7">
        <v>359</v>
      </c>
      <c r="D19" s="33">
        <v>352</v>
      </c>
      <c r="E19" s="34"/>
      <c r="F19" s="7">
        <v>530</v>
      </c>
      <c r="G19" s="7">
        <v>263</v>
      </c>
      <c r="H19" s="7">
        <v>267</v>
      </c>
      <c r="I19" s="7">
        <v>181</v>
      </c>
      <c r="J19" s="7">
        <v>96</v>
      </c>
      <c r="K19" s="7">
        <v>85</v>
      </c>
      <c r="L19" s="7"/>
      <c r="M19" s="7"/>
      <c r="N19" s="7"/>
    </row>
    <row r="20" spans="1:14" ht="15">
      <c r="A20" s="6" t="s">
        <v>13</v>
      </c>
      <c r="B20" s="7">
        <v>845</v>
      </c>
      <c r="C20" s="7">
        <v>434</v>
      </c>
      <c r="D20" s="33">
        <v>411</v>
      </c>
      <c r="E20" s="34"/>
      <c r="F20" s="7">
        <v>616</v>
      </c>
      <c r="G20" s="7">
        <v>308</v>
      </c>
      <c r="H20" s="7">
        <v>308</v>
      </c>
      <c r="I20" s="7">
        <v>229</v>
      </c>
      <c r="J20" s="7">
        <v>126</v>
      </c>
      <c r="K20" s="7">
        <v>103</v>
      </c>
      <c r="L20" s="7"/>
      <c r="M20" s="7"/>
      <c r="N20" s="7"/>
    </row>
    <row r="21" spans="1:14" ht="15">
      <c r="A21" s="6" t="s">
        <v>14</v>
      </c>
      <c r="B21" s="7">
        <v>807</v>
      </c>
      <c r="C21" s="7">
        <v>403</v>
      </c>
      <c r="D21" s="33">
        <v>404</v>
      </c>
      <c r="E21" s="34"/>
      <c r="F21" s="7">
        <v>592</v>
      </c>
      <c r="G21" s="7">
        <v>301</v>
      </c>
      <c r="H21" s="7">
        <v>291</v>
      </c>
      <c r="I21" s="7">
        <v>215</v>
      </c>
      <c r="J21" s="7">
        <v>102</v>
      </c>
      <c r="K21" s="7">
        <v>113</v>
      </c>
      <c r="L21" s="7"/>
      <c r="M21" s="7"/>
      <c r="N21" s="7"/>
    </row>
    <row r="22" spans="1:14" ht="15">
      <c r="A22" s="6" t="s">
        <v>15</v>
      </c>
      <c r="B22" s="7">
        <v>813</v>
      </c>
      <c r="C22" s="7">
        <v>424</v>
      </c>
      <c r="D22" s="33">
        <v>389</v>
      </c>
      <c r="E22" s="34"/>
      <c r="F22" s="7">
        <v>596</v>
      </c>
      <c r="G22" s="7">
        <v>314</v>
      </c>
      <c r="H22" s="7">
        <v>282</v>
      </c>
      <c r="I22" s="7">
        <v>217</v>
      </c>
      <c r="J22" s="7">
        <v>110</v>
      </c>
      <c r="K22" s="7">
        <v>107</v>
      </c>
      <c r="L22" s="7"/>
      <c r="M22" s="7"/>
      <c r="N22" s="7"/>
    </row>
    <row r="23" spans="1:14" ht="15">
      <c r="A23" s="4" t="s">
        <v>123</v>
      </c>
      <c r="B23" s="5">
        <v>4937</v>
      </c>
      <c r="C23" s="5">
        <v>2476</v>
      </c>
      <c r="D23" s="39">
        <v>2461</v>
      </c>
      <c r="E23" s="40"/>
      <c r="F23" s="5">
        <v>3456</v>
      </c>
      <c r="G23" s="5">
        <v>1731</v>
      </c>
      <c r="H23" s="5">
        <v>1725</v>
      </c>
      <c r="I23" s="5">
        <v>1481</v>
      </c>
      <c r="J23" s="5">
        <v>745</v>
      </c>
      <c r="K23" s="5">
        <v>736</v>
      </c>
      <c r="L23" s="5"/>
      <c r="M23" s="5"/>
      <c r="N23" s="5"/>
    </row>
    <row r="24" spans="1:14" ht="15">
      <c r="A24" s="6" t="s">
        <v>16</v>
      </c>
      <c r="B24" s="7">
        <v>877</v>
      </c>
      <c r="C24" s="7">
        <v>442</v>
      </c>
      <c r="D24" s="33">
        <v>435</v>
      </c>
      <c r="E24" s="34"/>
      <c r="F24" s="7">
        <v>636</v>
      </c>
      <c r="G24" s="7">
        <v>312</v>
      </c>
      <c r="H24" s="7">
        <v>324</v>
      </c>
      <c r="I24" s="7">
        <v>241</v>
      </c>
      <c r="J24" s="7">
        <v>130</v>
      </c>
      <c r="K24" s="7">
        <v>111</v>
      </c>
      <c r="L24" s="7"/>
      <c r="M24" s="7"/>
      <c r="N24" s="7"/>
    </row>
    <row r="25" spans="1:14" ht="15">
      <c r="A25" s="6" t="s">
        <v>17</v>
      </c>
      <c r="B25" s="7">
        <v>972</v>
      </c>
      <c r="C25" s="7">
        <v>498</v>
      </c>
      <c r="D25" s="33">
        <v>474</v>
      </c>
      <c r="E25" s="34"/>
      <c r="F25" s="7">
        <v>674</v>
      </c>
      <c r="G25" s="7">
        <v>350</v>
      </c>
      <c r="H25" s="7">
        <v>324</v>
      </c>
      <c r="I25" s="7">
        <v>298</v>
      </c>
      <c r="J25" s="7">
        <v>148</v>
      </c>
      <c r="K25" s="7">
        <v>150</v>
      </c>
      <c r="L25" s="7"/>
      <c r="M25" s="7"/>
      <c r="N25" s="7"/>
    </row>
    <row r="26" spans="1:14" ht="15">
      <c r="A26" s="6" t="s">
        <v>18</v>
      </c>
      <c r="B26" s="7">
        <v>1023</v>
      </c>
      <c r="C26" s="7">
        <v>505</v>
      </c>
      <c r="D26" s="33">
        <v>518</v>
      </c>
      <c r="E26" s="34"/>
      <c r="F26" s="7">
        <v>706</v>
      </c>
      <c r="G26" s="7">
        <v>334</v>
      </c>
      <c r="H26" s="7">
        <v>372</v>
      </c>
      <c r="I26" s="7">
        <v>317</v>
      </c>
      <c r="J26" s="7">
        <v>171</v>
      </c>
      <c r="K26" s="7">
        <v>146</v>
      </c>
      <c r="L26" s="7"/>
      <c r="M26" s="7"/>
      <c r="N26" s="7"/>
    </row>
    <row r="27" spans="1:14" ht="15">
      <c r="A27" s="6" t="s">
        <v>19</v>
      </c>
      <c r="B27" s="7">
        <v>1036</v>
      </c>
      <c r="C27" s="7">
        <v>542</v>
      </c>
      <c r="D27" s="33">
        <v>494</v>
      </c>
      <c r="E27" s="34"/>
      <c r="F27" s="7">
        <v>717</v>
      </c>
      <c r="G27" s="7">
        <v>388</v>
      </c>
      <c r="H27" s="7">
        <v>329</v>
      </c>
      <c r="I27" s="7">
        <v>319</v>
      </c>
      <c r="J27" s="7">
        <v>154</v>
      </c>
      <c r="K27" s="7">
        <v>165</v>
      </c>
      <c r="L27" s="7"/>
      <c r="M27" s="7"/>
      <c r="N27" s="7"/>
    </row>
    <row r="28" spans="1:14" ht="15">
      <c r="A28" s="6" t="s">
        <v>20</v>
      </c>
      <c r="B28" s="7">
        <v>1029</v>
      </c>
      <c r="C28" s="7">
        <v>489</v>
      </c>
      <c r="D28" s="33">
        <v>540</v>
      </c>
      <c r="E28" s="34"/>
      <c r="F28" s="7">
        <v>723</v>
      </c>
      <c r="G28" s="7">
        <v>347</v>
      </c>
      <c r="H28" s="7">
        <v>376</v>
      </c>
      <c r="I28" s="7">
        <v>306</v>
      </c>
      <c r="J28" s="7">
        <v>142</v>
      </c>
      <c r="K28" s="7">
        <v>164</v>
      </c>
      <c r="L28" s="7"/>
      <c r="M28" s="7"/>
      <c r="N28" s="7"/>
    </row>
    <row r="29" spans="1:14" ht="15">
      <c r="A29" s="4" t="s">
        <v>124</v>
      </c>
      <c r="B29" s="5">
        <v>6625</v>
      </c>
      <c r="C29" s="5">
        <v>3382</v>
      </c>
      <c r="D29" s="39">
        <v>3243</v>
      </c>
      <c r="E29" s="40"/>
      <c r="F29" s="5">
        <v>4544</v>
      </c>
      <c r="G29" s="5">
        <v>2293</v>
      </c>
      <c r="H29" s="5">
        <v>2251</v>
      </c>
      <c r="I29" s="5">
        <v>2081</v>
      </c>
      <c r="J29" s="5">
        <v>1089</v>
      </c>
      <c r="K29" s="5">
        <v>992</v>
      </c>
      <c r="L29" s="5"/>
      <c r="M29" s="5"/>
      <c r="N29" s="5"/>
    </row>
    <row r="30" spans="1:14" ht="15">
      <c r="A30" s="6" t="s">
        <v>21</v>
      </c>
      <c r="B30" s="7">
        <v>1280</v>
      </c>
      <c r="C30" s="7">
        <v>654</v>
      </c>
      <c r="D30" s="33">
        <v>626</v>
      </c>
      <c r="E30" s="34"/>
      <c r="F30" s="7">
        <v>904</v>
      </c>
      <c r="G30" s="7">
        <v>461</v>
      </c>
      <c r="H30" s="7">
        <v>443</v>
      </c>
      <c r="I30" s="7">
        <v>376</v>
      </c>
      <c r="J30" s="7">
        <v>193</v>
      </c>
      <c r="K30" s="7">
        <v>183</v>
      </c>
      <c r="L30" s="7"/>
      <c r="M30" s="7"/>
      <c r="N30" s="7"/>
    </row>
    <row r="31" spans="1:14" ht="15">
      <c r="A31" s="6" t="s">
        <v>22</v>
      </c>
      <c r="B31" s="7">
        <v>1292</v>
      </c>
      <c r="C31" s="7">
        <v>667</v>
      </c>
      <c r="D31" s="33">
        <v>625</v>
      </c>
      <c r="E31" s="34"/>
      <c r="F31" s="7">
        <v>896</v>
      </c>
      <c r="G31" s="7">
        <v>462</v>
      </c>
      <c r="H31" s="7">
        <v>434</v>
      </c>
      <c r="I31" s="7">
        <v>396</v>
      </c>
      <c r="J31" s="7">
        <v>205</v>
      </c>
      <c r="K31" s="7">
        <v>191</v>
      </c>
      <c r="L31" s="7"/>
      <c r="M31" s="7"/>
      <c r="N31" s="7"/>
    </row>
    <row r="32" spans="1:14" ht="15">
      <c r="A32" s="6" t="s">
        <v>23</v>
      </c>
      <c r="B32" s="7">
        <v>1366</v>
      </c>
      <c r="C32" s="7">
        <v>676</v>
      </c>
      <c r="D32" s="33">
        <v>690</v>
      </c>
      <c r="E32" s="34"/>
      <c r="F32" s="7">
        <v>937</v>
      </c>
      <c r="G32" s="7">
        <v>454</v>
      </c>
      <c r="H32" s="7">
        <v>483</v>
      </c>
      <c r="I32" s="7">
        <v>429</v>
      </c>
      <c r="J32" s="7">
        <v>222</v>
      </c>
      <c r="K32" s="7">
        <v>207</v>
      </c>
      <c r="L32" s="7"/>
      <c r="M32" s="7"/>
      <c r="N32" s="7"/>
    </row>
    <row r="33" spans="1:14" ht="15">
      <c r="A33" s="6" t="s">
        <v>24</v>
      </c>
      <c r="B33" s="7">
        <v>1347</v>
      </c>
      <c r="C33" s="7">
        <v>706</v>
      </c>
      <c r="D33" s="33">
        <v>641</v>
      </c>
      <c r="E33" s="34"/>
      <c r="F33" s="7">
        <v>901</v>
      </c>
      <c r="G33" s="7">
        <v>455</v>
      </c>
      <c r="H33" s="7">
        <v>446</v>
      </c>
      <c r="I33" s="7">
        <v>446</v>
      </c>
      <c r="J33" s="7">
        <v>251</v>
      </c>
      <c r="K33" s="7">
        <v>195</v>
      </c>
      <c r="L33" s="7"/>
      <c r="M33" s="7"/>
      <c r="N33" s="7"/>
    </row>
    <row r="34" spans="1:14" ht="15">
      <c r="A34" s="6" t="s">
        <v>25</v>
      </c>
      <c r="B34" s="7">
        <v>1340</v>
      </c>
      <c r="C34" s="7">
        <v>679</v>
      </c>
      <c r="D34" s="33">
        <v>661</v>
      </c>
      <c r="E34" s="34"/>
      <c r="F34" s="7">
        <v>906</v>
      </c>
      <c r="G34" s="7">
        <v>461</v>
      </c>
      <c r="H34" s="7">
        <v>445</v>
      </c>
      <c r="I34" s="7">
        <v>434</v>
      </c>
      <c r="J34" s="7">
        <v>218</v>
      </c>
      <c r="K34" s="7">
        <v>216</v>
      </c>
      <c r="L34" s="7"/>
      <c r="M34" s="7"/>
      <c r="N34" s="7"/>
    </row>
    <row r="35" spans="1:14" ht="15">
      <c r="A35" s="4" t="s">
        <v>125</v>
      </c>
      <c r="B35" s="5">
        <v>6641</v>
      </c>
      <c r="C35" s="5">
        <v>3369</v>
      </c>
      <c r="D35" s="39">
        <v>3272</v>
      </c>
      <c r="E35" s="40"/>
      <c r="F35" s="5">
        <v>4645</v>
      </c>
      <c r="G35" s="5">
        <v>2335</v>
      </c>
      <c r="H35" s="5">
        <v>2310</v>
      </c>
      <c r="I35" s="5">
        <v>1996</v>
      </c>
      <c r="J35" s="5">
        <v>1034</v>
      </c>
      <c r="K35" s="5">
        <v>962</v>
      </c>
      <c r="L35" s="5"/>
      <c r="M35" s="5"/>
      <c r="N35" s="5"/>
    </row>
    <row r="36" spans="1:14" ht="15">
      <c r="A36" s="6" t="s">
        <v>26</v>
      </c>
      <c r="B36" s="7">
        <v>1508</v>
      </c>
      <c r="C36" s="7">
        <v>774</v>
      </c>
      <c r="D36" s="33">
        <v>734</v>
      </c>
      <c r="E36" s="34"/>
      <c r="F36" s="7">
        <v>1037</v>
      </c>
      <c r="G36" s="7">
        <v>531</v>
      </c>
      <c r="H36" s="7">
        <v>506</v>
      </c>
      <c r="I36" s="7">
        <v>471</v>
      </c>
      <c r="J36" s="7">
        <v>243</v>
      </c>
      <c r="K36" s="7">
        <v>228</v>
      </c>
      <c r="L36" s="7"/>
      <c r="M36" s="7"/>
      <c r="N36" s="7"/>
    </row>
    <row r="37" spans="1:14" ht="15">
      <c r="A37" s="6" t="s">
        <v>27</v>
      </c>
      <c r="B37" s="7">
        <v>1343</v>
      </c>
      <c r="C37" s="7">
        <v>692</v>
      </c>
      <c r="D37" s="33">
        <v>651</v>
      </c>
      <c r="E37" s="34"/>
      <c r="F37" s="7">
        <v>964</v>
      </c>
      <c r="G37" s="7">
        <v>479</v>
      </c>
      <c r="H37" s="7">
        <v>485</v>
      </c>
      <c r="I37" s="7">
        <v>379</v>
      </c>
      <c r="J37" s="7">
        <v>213</v>
      </c>
      <c r="K37" s="7">
        <v>166</v>
      </c>
      <c r="L37" s="7"/>
      <c r="M37" s="7"/>
      <c r="N37" s="7"/>
    </row>
    <row r="38" spans="1:14" ht="15">
      <c r="A38" s="6" t="s">
        <v>28</v>
      </c>
      <c r="B38" s="7">
        <v>1379</v>
      </c>
      <c r="C38" s="7">
        <v>690</v>
      </c>
      <c r="D38" s="33">
        <v>689</v>
      </c>
      <c r="E38" s="34"/>
      <c r="F38" s="7">
        <v>943</v>
      </c>
      <c r="G38" s="7">
        <v>483</v>
      </c>
      <c r="H38" s="7">
        <v>460</v>
      </c>
      <c r="I38" s="7">
        <v>436</v>
      </c>
      <c r="J38" s="7">
        <v>207</v>
      </c>
      <c r="K38" s="7">
        <v>229</v>
      </c>
      <c r="L38" s="7"/>
      <c r="M38" s="7"/>
      <c r="N38" s="7"/>
    </row>
    <row r="39" spans="1:14" ht="15">
      <c r="A39" s="6" t="s">
        <v>29</v>
      </c>
      <c r="B39" s="7">
        <v>1269</v>
      </c>
      <c r="C39" s="7">
        <v>641</v>
      </c>
      <c r="D39" s="33">
        <v>628</v>
      </c>
      <c r="E39" s="34"/>
      <c r="F39" s="7">
        <v>892</v>
      </c>
      <c r="G39" s="7">
        <v>446</v>
      </c>
      <c r="H39" s="7">
        <v>446</v>
      </c>
      <c r="I39" s="7">
        <v>377</v>
      </c>
      <c r="J39" s="7">
        <v>195</v>
      </c>
      <c r="K39" s="7">
        <v>182</v>
      </c>
      <c r="L39" s="7"/>
      <c r="M39" s="7"/>
      <c r="N39" s="7"/>
    </row>
    <row r="40" spans="1:14" ht="15">
      <c r="A40" s="6" t="s">
        <v>30</v>
      </c>
      <c r="B40" s="7">
        <v>1142</v>
      </c>
      <c r="C40" s="7">
        <v>572</v>
      </c>
      <c r="D40" s="33">
        <v>570</v>
      </c>
      <c r="E40" s="34"/>
      <c r="F40" s="7">
        <v>809</v>
      </c>
      <c r="G40" s="7">
        <v>396</v>
      </c>
      <c r="H40" s="7">
        <v>413</v>
      </c>
      <c r="I40" s="7">
        <v>333</v>
      </c>
      <c r="J40" s="7">
        <v>176</v>
      </c>
      <c r="K40" s="7">
        <v>157</v>
      </c>
      <c r="L40" s="7"/>
      <c r="M40" s="7"/>
      <c r="N40" s="7"/>
    </row>
    <row r="41" spans="1:14" ht="15">
      <c r="A41" s="4" t="s">
        <v>126</v>
      </c>
      <c r="B41" s="5">
        <v>5008</v>
      </c>
      <c r="C41" s="5">
        <v>2587</v>
      </c>
      <c r="D41" s="39">
        <v>2421</v>
      </c>
      <c r="E41" s="40"/>
      <c r="F41" s="5">
        <v>3476</v>
      </c>
      <c r="G41" s="5">
        <v>1798</v>
      </c>
      <c r="H41" s="5">
        <v>1678</v>
      </c>
      <c r="I41" s="5">
        <v>1532</v>
      </c>
      <c r="J41" s="5">
        <v>789</v>
      </c>
      <c r="K41" s="5">
        <v>743</v>
      </c>
      <c r="L41" s="5"/>
      <c r="M41" s="5"/>
      <c r="N41" s="5"/>
    </row>
    <row r="42" spans="1:14" ht="15">
      <c r="A42" s="6" t="s">
        <v>31</v>
      </c>
      <c r="B42" s="7">
        <v>1158</v>
      </c>
      <c r="C42" s="7">
        <v>604</v>
      </c>
      <c r="D42" s="33">
        <v>554</v>
      </c>
      <c r="E42" s="34"/>
      <c r="F42" s="7">
        <v>804</v>
      </c>
      <c r="G42" s="7">
        <v>409</v>
      </c>
      <c r="H42" s="7">
        <v>395</v>
      </c>
      <c r="I42" s="7">
        <v>354</v>
      </c>
      <c r="J42" s="7">
        <v>195</v>
      </c>
      <c r="K42" s="7">
        <v>159</v>
      </c>
      <c r="L42" s="7"/>
      <c r="M42" s="7"/>
      <c r="N42" s="7"/>
    </row>
    <row r="43" spans="1:14" ht="15">
      <c r="A43" s="6" t="s">
        <v>32</v>
      </c>
      <c r="B43" s="7">
        <v>1075</v>
      </c>
      <c r="C43" s="7">
        <v>544</v>
      </c>
      <c r="D43" s="33">
        <v>531</v>
      </c>
      <c r="E43" s="34"/>
      <c r="F43" s="7">
        <v>724</v>
      </c>
      <c r="G43" s="7">
        <v>371</v>
      </c>
      <c r="H43" s="7">
        <v>353</v>
      </c>
      <c r="I43" s="7">
        <v>351</v>
      </c>
      <c r="J43" s="7">
        <v>173</v>
      </c>
      <c r="K43" s="7">
        <v>178</v>
      </c>
      <c r="L43" s="7"/>
      <c r="M43" s="7"/>
      <c r="N43" s="7"/>
    </row>
    <row r="44" spans="1:14" ht="15">
      <c r="A44" s="6" t="s">
        <v>33</v>
      </c>
      <c r="B44" s="7">
        <v>1045</v>
      </c>
      <c r="C44" s="7">
        <v>541</v>
      </c>
      <c r="D44" s="33">
        <v>504</v>
      </c>
      <c r="E44" s="34"/>
      <c r="F44" s="7">
        <v>735</v>
      </c>
      <c r="G44" s="7">
        <v>384</v>
      </c>
      <c r="H44" s="7">
        <v>351</v>
      </c>
      <c r="I44" s="7">
        <v>310</v>
      </c>
      <c r="J44" s="7">
        <v>157</v>
      </c>
      <c r="K44" s="7">
        <v>153</v>
      </c>
      <c r="L44" s="7"/>
      <c r="M44" s="7"/>
      <c r="N44" s="7"/>
    </row>
    <row r="45" spans="1:14" ht="15">
      <c r="A45" s="6" t="s">
        <v>34</v>
      </c>
      <c r="B45" s="7">
        <v>898</v>
      </c>
      <c r="C45" s="7">
        <v>479</v>
      </c>
      <c r="D45" s="33">
        <v>419</v>
      </c>
      <c r="E45" s="34"/>
      <c r="F45" s="7">
        <v>654</v>
      </c>
      <c r="G45" s="7">
        <v>351</v>
      </c>
      <c r="H45" s="7">
        <v>303</v>
      </c>
      <c r="I45" s="7">
        <v>244</v>
      </c>
      <c r="J45" s="7">
        <v>128</v>
      </c>
      <c r="K45" s="7">
        <v>116</v>
      </c>
      <c r="L45" s="7"/>
      <c r="M45" s="7"/>
      <c r="N45" s="7"/>
    </row>
    <row r="46" spans="1:14" ht="15">
      <c r="A46" s="6" t="s">
        <v>35</v>
      </c>
      <c r="B46" s="7">
        <v>832</v>
      </c>
      <c r="C46" s="7">
        <v>419</v>
      </c>
      <c r="D46" s="33">
        <v>413</v>
      </c>
      <c r="E46" s="34"/>
      <c r="F46" s="7">
        <v>559</v>
      </c>
      <c r="G46" s="7">
        <v>283</v>
      </c>
      <c r="H46" s="7">
        <v>276</v>
      </c>
      <c r="I46" s="7">
        <v>273</v>
      </c>
      <c r="J46" s="7">
        <v>136</v>
      </c>
      <c r="K46" s="7">
        <v>137</v>
      </c>
      <c r="L46" s="7"/>
      <c r="M46" s="7"/>
      <c r="N46" s="7"/>
    </row>
    <row r="47" spans="1:14" ht="15">
      <c r="A47" s="4" t="s">
        <v>127</v>
      </c>
      <c r="B47" s="5">
        <v>3612</v>
      </c>
      <c r="C47" s="5">
        <v>1770</v>
      </c>
      <c r="D47" s="39">
        <v>1842</v>
      </c>
      <c r="E47" s="40"/>
      <c r="F47" s="5">
        <v>2560</v>
      </c>
      <c r="G47" s="5">
        <v>1277</v>
      </c>
      <c r="H47" s="5">
        <v>1283</v>
      </c>
      <c r="I47" s="5">
        <v>1052</v>
      </c>
      <c r="J47" s="5">
        <v>493</v>
      </c>
      <c r="K47" s="5">
        <v>559</v>
      </c>
      <c r="L47" s="5"/>
      <c r="M47" s="5"/>
      <c r="N47" s="5"/>
    </row>
    <row r="48" spans="1:14" ht="15">
      <c r="A48" s="6" t="s">
        <v>36</v>
      </c>
      <c r="B48" s="7">
        <v>820</v>
      </c>
      <c r="C48" s="7">
        <v>422</v>
      </c>
      <c r="D48" s="33">
        <v>398</v>
      </c>
      <c r="E48" s="34"/>
      <c r="F48" s="7">
        <v>587</v>
      </c>
      <c r="G48" s="7">
        <v>300</v>
      </c>
      <c r="H48" s="7">
        <v>287</v>
      </c>
      <c r="I48" s="7">
        <v>233</v>
      </c>
      <c r="J48" s="7">
        <v>122</v>
      </c>
      <c r="K48" s="7">
        <v>111</v>
      </c>
      <c r="L48" s="7"/>
      <c r="M48" s="7"/>
      <c r="N48" s="7"/>
    </row>
    <row r="49" spans="1:14" ht="15">
      <c r="A49" s="6" t="s">
        <v>37</v>
      </c>
      <c r="B49" s="7">
        <v>772</v>
      </c>
      <c r="C49" s="7">
        <v>392</v>
      </c>
      <c r="D49" s="33">
        <v>380</v>
      </c>
      <c r="E49" s="34"/>
      <c r="F49" s="7">
        <v>525</v>
      </c>
      <c r="G49" s="7">
        <v>278</v>
      </c>
      <c r="H49" s="7">
        <v>247</v>
      </c>
      <c r="I49" s="7">
        <v>247</v>
      </c>
      <c r="J49" s="7">
        <v>114</v>
      </c>
      <c r="K49" s="7">
        <v>133</v>
      </c>
      <c r="L49" s="7"/>
      <c r="M49" s="7"/>
      <c r="N49" s="7"/>
    </row>
    <row r="50" spans="1:14" ht="15">
      <c r="A50" s="6" t="s">
        <v>38</v>
      </c>
      <c r="B50" s="7">
        <v>739</v>
      </c>
      <c r="C50" s="7">
        <v>365</v>
      </c>
      <c r="D50" s="33">
        <v>374</v>
      </c>
      <c r="E50" s="34"/>
      <c r="F50" s="7">
        <v>540</v>
      </c>
      <c r="G50" s="7">
        <v>273</v>
      </c>
      <c r="H50" s="7">
        <v>267</v>
      </c>
      <c r="I50" s="7">
        <v>199</v>
      </c>
      <c r="J50" s="7">
        <v>92</v>
      </c>
      <c r="K50" s="7">
        <v>107</v>
      </c>
      <c r="L50" s="7"/>
      <c r="M50" s="7"/>
      <c r="N50" s="7"/>
    </row>
    <row r="51" spans="1:14" ht="15">
      <c r="A51" s="6" t="s">
        <v>39</v>
      </c>
      <c r="B51" s="7">
        <v>675</v>
      </c>
      <c r="C51" s="7">
        <v>303</v>
      </c>
      <c r="D51" s="33">
        <v>372</v>
      </c>
      <c r="E51" s="34"/>
      <c r="F51" s="7">
        <v>454</v>
      </c>
      <c r="G51" s="7">
        <v>209</v>
      </c>
      <c r="H51" s="7">
        <v>245</v>
      </c>
      <c r="I51" s="7">
        <v>221</v>
      </c>
      <c r="J51" s="7">
        <v>94</v>
      </c>
      <c r="K51" s="7">
        <v>127</v>
      </c>
      <c r="L51" s="7"/>
      <c r="M51" s="7"/>
      <c r="N51" s="7"/>
    </row>
    <row r="52" spans="1:14" ht="15">
      <c r="A52" s="6" t="s">
        <v>40</v>
      </c>
      <c r="B52" s="7">
        <v>606</v>
      </c>
      <c r="C52" s="7">
        <v>288</v>
      </c>
      <c r="D52" s="33">
        <v>318</v>
      </c>
      <c r="E52" s="34"/>
      <c r="F52" s="7">
        <v>454</v>
      </c>
      <c r="G52" s="7">
        <v>217</v>
      </c>
      <c r="H52" s="7">
        <v>237</v>
      </c>
      <c r="I52" s="7">
        <v>152</v>
      </c>
      <c r="J52" s="7">
        <v>71</v>
      </c>
      <c r="K52" s="7">
        <v>81</v>
      </c>
      <c r="L52" s="7"/>
      <c r="M52" s="7"/>
      <c r="N52" s="7"/>
    </row>
    <row r="53" spans="1:14" ht="15">
      <c r="A53" s="4" t="s">
        <v>128</v>
      </c>
      <c r="B53" s="5">
        <v>2912</v>
      </c>
      <c r="C53" s="5">
        <v>1409</v>
      </c>
      <c r="D53" s="39">
        <v>1503</v>
      </c>
      <c r="E53" s="40"/>
      <c r="F53" s="5">
        <v>2113</v>
      </c>
      <c r="G53" s="5">
        <v>1034</v>
      </c>
      <c r="H53" s="5">
        <v>1079</v>
      </c>
      <c r="I53" s="5">
        <v>799</v>
      </c>
      <c r="J53" s="5">
        <v>375</v>
      </c>
      <c r="K53" s="5">
        <v>424</v>
      </c>
      <c r="L53" s="5"/>
      <c r="M53" s="5"/>
      <c r="N53" s="5"/>
    </row>
    <row r="54" spans="1:14" ht="15">
      <c r="A54" s="6" t="s">
        <v>41</v>
      </c>
      <c r="B54" s="7">
        <v>778</v>
      </c>
      <c r="C54" s="7">
        <v>420</v>
      </c>
      <c r="D54" s="33">
        <v>358</v>
      </c>
      <c r="E54" s="34"/>
      <c r="F54" s="7">
        <v>550</v>
      </c>
      <c r="G54" s="7">
        <v>307</v>
      </c>
      <c r="H54" s="7">
        <v>243</v>
      </c>
      <c r="I54" s="7">
        <v>228</v>
      </c>
      <c r="J54" s="7">
        <v>113</v>
      </c>
      <c r="K54" s="7">
        <v>115</v>
      </c>
      <c r="L54" s="7"/>
      <c r="M54" s="7"/>
      <c r="N54" s="7"/>
    </row>
    <row r="55" spans="1:14" ht="15">
      <c r="A55" s="6" t="s">
        <v>42</v>
      </c>
      <c r="B55" s="7">
        <v>629</v>
      </c>
      <c r="C55" s="7">
        <v>307</v>
      </c>
      <c r="D55" s="33">
        <v>322</v>
      </c>
      <c r="E55" s="34"/>
      <c r="F55" s="7">
        <v>475</v>
      </c>
      <c r="G55" s="7">
        <v>230</v>
      </c>
      <c r="H55" s="7">
        <v>245</v>
      </c>
      <c r="I55" s="7">
        <v>154</v>
      </c>
      <c r="J55" s="7">
        <v>77</v>
      </c>
      <c r="K55" s="7">
        <v>77</v>
      </c>
      <c r="L55" s="7"/>
      <c r="M55" s="7"/>
      <c r="N55" s="7"/>
    </row>
    <row r="56" spans="1:14" ht="15">
      <c r="A56" s="6" t="s">
        <v>43</v>
      </c>
      <c r="B56" s="7">
        <v>539</v>
      </c>
      <c r="C56" s="7">
        <v>256</v>
      </c>
      <c r="D56" s="33">
        <v>283</v>
      </c>
      <c r="E56" s="34"/>
      <c r="F56" s="7">
        <v>390</v>
      </c>
      <c r="G56" s="7">
        <v>182</v>
      </c>
      <c r="H56" s="7">
        <v>208</v>
      </c>
      <c r="I56" s="7">
        <v>149</v>
      </c>
      <c r="J56" s="7">
        <v>74</v>
      </c>
      <c r="K56" s="7">
        <v>75</v>
      </c>
      <c r="L56" s="7"/>
      <c r="M56" s="7"/>
      <c r="N56" s="7"/>
    </row>
    <row r="57" spans="1:14" ht="15">
      <c r="A57" s="6" t="s">
        <v>44</v>
      </c>
      <c r="B57" s="7">
        <v>473</v>
      </c>
      <c r="C57" s="7">
        <v>212</v>
      </c>
      <c r="D57" s="33">
        <v>261</v>
      </c>
      <c r="E57" s="34"/>
      <c r="F57" s="7">
        <v>348</v>
      </c>
      <c r="G57" s="7">
        <v>163</v>
      </c>
      <c r="H57" s="7">
        <v>185</v>
      </c>
      <c r="I57" s="7">
        <v>125</v>
      </c>
      <c r="J57" s="7">
        <v>49</v>
      </c>
      <c r="K57" s="7">
        <v>76</v>
      </c>
      <c r="L57" s="7"/>
      <c r="M57" s="7"/>
      <c r="N57" s="7"/>
    </row>
    <row r="58" spans="1:14" ht="15">
      <c r="A58" s="6" t="s">
        <v>45</v>
      </c>
      <c r="B58" s="7">
        <v>493</v>
      </c>
      <c r="C58" s="7">
        <v>214</v>
      </c>
      <c r="D58" s="33">
        <v>279</v>
      </c>
      <c r="E58" s="34"/>
      <c r="F58" s="7">
        <v>350</v>
      </c>
      <c r="G58" s="7">
        <v>152</v>
      </c>
      <c r="H58" s="7">
        <v>198</v>
      </c>
      <c r="I58" s="7">
        <v>143</v>
      </c>
      <c r="J58" s="7">
        <v>62</v>
      </c>
      <c r="K58" s="7">
        <v>81</v>
      </c>
      <c r="L58" s="7"/>
      <c r="M58" s="7"/>
      <c r="N58" s="7"/>
    </row>
    <row r="59" spans="1:14" ht="15">
      <c r="A59" s="4" t="s">
        <v>129</v>
      </c>
      <c r="B59" s="5">
        <v>2027</v>
      </c>
      <c r="C59" s="5">
        <v>944</v>
      </c>
      <c r="D59" s="39">
        <v>1083</v>
      </c>
      <c r="E59" s="40"/>
      <c r="F59" s="5">
        <v>1426</v>
      </c>
      <c r="G59" s="5">
        <v>681</v>
      </c>
      <c r="H59" s="5">
        <v>745</v>
      </c>
      <c r="I59" s="5">
        <v>601</v>
      </c>
      <c r="J59" s="5">
        <v>263</v>
      </c>
      <c r="K59" s="5">
        <v>338</v>
      </c>
      <c r="L59" s="5"/>
      <c r="M59" s="5"/>
      <c r="N59" s="5"/>
    </row>
    <row r="60" spans="1:14" ht="15">
      <c r="A60" s="6" t="s">
        <v>46</v>
      </c>
      <c r="B60" s="7">
        <v>475</v>
      </c>
      <c r="C60" s="7">
        <v>221</v>
      </c>
      <c r="D60" s="33">
        <v>254</v>
      </c>
      <c r="E60" s="34"/>
      <c r="F60" s="7">
        <v>340</v>
      </c>
      <c r="G60" s="7">
        <v>163</v>
      </c>
      <c r="H60" s="7">
        <v>177</v>
      </c>
      <c r="I60" s="7">
        <v>135</v>
      </c>
      <c r="J60" s="7">
        <v>58</v>
      </c>
      <c r="K60" s="7">
        <v>77</v>
      </c>
      <c r="L60" s="7"/>
      <c r="M60" s="7"/>
      <c r="N60" s="7"/>
    </row>
    <row r="61" spans="1:14" ht="15">
      <c r="A61" s="6" t="s">
        <v>47</v>
      </c>
      <c r="B61" s="7">
        <v>442</v>
      </c>
      <c r="C61" s="7">
        <v>204</v>
      </c>
      <c r="D61" s="33">
        <v>238</v>
      </c>
      <c r="E61" s="34"/>
      <c r="F61" s="7">
        <v>303</v>
      </c>
      <c r="G61" s="7">
        <v>144</v>
      </c>
      <c r="H61" s="7">
        <v>159</v>
      </c>
      <c r="I61" s="7">
        <v>139</v>
      </c>
      <c r="J61" s="7">
        <v>60</v>
      </c>
      <c r="K61" s="7">
        <v>79</v>
      </c>
      <c r="L61" s="7"/>
      <c r="M61" s="7"/>
      <c r="N61" s="7"/>
    </row>
    <row r="62" spans="1:14" ht="15">
      <c r="A62" s="6" t="s">
        <v>48</v>
      </c>
      <c r="B62" s="7">
        <v>360</v>
      </c>
      <c r="C62" s="7">
        <v>167</v>
      </c>
      <c r="D62" s="33">
        <v>193</v>
      </c>
      <c r="E62" s="34"/>
      <c r="F62" s="7">
        <v>246</v>
      </c>
      <c r="G62" s="7">
        <v>114</v>
      </c>
      <c r="H62" s="7">
        <v>132</v>
      </c>
      <c r="I62" s="7">
        <v>114</v>
      </c>
      <c r="J62" s="7">
        <v>53</v>
      </c>
      <c r="K62" s="7">
        <v>61</v>
      </c>
      <c r="L62" s="7"/>
      <c r="M62" s="7"/>
      <c r="N62" s="7"/>
    </row>
    <row r="63" spans="1:14" ht="15">
      <c r="A63" s="6" t="s">
        <v>49</v>
      </c>
      <c r="B63" s="7">
        <v>353</v>
      </c>
      <c r="C63" s="7">
        <v>170</v>
      </c>
      <c r="D63" s="33">
        <v>183</v>
      </c>
      <c r="E63" s="34"/>
      <c r="F63" s="7">
        <v>249</v>
      </c>
      <c r="G63" s="7">
        <v>126</v>
      </c>
      <c r="H63" s="7">
        <v>123</v>
      </c>
      <c r="I63" s="7">
        <v>104</v>
      </c>
      <c r="J63" s="7">
        <v>44</v>
      </c>
      <c r="K63" s="7">
        <v>60</v>
      </c>
      <c r="L63" s="7"/>
      <c r="M63" s="7"/>
      <c r="N63" s="7"/>
    </row>
    <row r="64" spans="1:14" ht="15">
      <c r="A64" s="6" t="s">
        <v>50</v>
      </c>
      <c r="B64" s="7">
        <v>397</v>
      </c>
      <c r="C64" s="7">
        <v>182</v>
      </c>
      <c r="D64" s="33">
        <v>215</v>
      </c>
      <c r="E64" s="34"/>
      <c r="F64" s="7">
        <v>288</v>
      </c>
      <c r="G64" s="7">
        <v>134</v>
      </c>
      <c r="H64" s="7">
        <v>154</v>
      </c>
      <c r="I64" s="7">
        <v>109</v>
      </c>
      <c r="J64" s="7">
        <v>48</v>
      </c>
      <c r="K64" s="7">
        <v>61</v>
      </c>
      <c r="L64" s="7"/>
      <c r="M64" s="7"/>
      <c r="N64" s="7"/>
    </row>
    <row r="65" spans="1:14" ht="15">
      <c r="A65" s="4" t="s">
        <v>130</v>
      </c>
      <c r="B65" s="5">
        <v>2300</v>
      </c>
      <c r="C65" s="5">
        <v>1145</v>
      </c>
      <c r="D65" s="39">
        <v>1155</v>
      </c>
      <c r="E65" s="40"/>
      <c r="F65" s="5">
        <v>1603</v>
      </c>
      <c r="G65" s="5">
        <v>806</v>
      </c>
      <c r="H65" s="5">
        <v>797</v>
      </c>
      <c r="I65" s="5">
        <v>697</v>
      </c>
      <c r="J65" s="5">
        <v>339</v>
      </c>
      <c r="K65" s="5">
        <v>358</v>
      </c>
      <c r="L65" s="5"/>
      <c r="M65" s="5"/>
      <c r="N65" s="5"/>
    </row>
    <row r="66" spans="1:14" ht="15">
      <c r="A66" s="6" t="s">
        <v>51</v>
      </c>
      <c r="B66" s="7">
        <v>489</v>
      </c>
      <c r="C66" s="7">
        <v>224</v>
      </c>
      <c r="D66" s="33">
        <v>265</v>
      </c>
      <c r="E66" s="34"/>
      <c r="F66" s="7">
        <v>351</v>
      </c>
      <c r="G66" s="7">
        <v>165</v>
      </c>
      <c r="H66" s="7">
        <v>186</v>
      </c>
      <c r="I66" s="7">
        <v>138</v>
      </c>
      <c r="J66" s="7">
        <v>59</v>
      </c>
      <c r="K66" s="7">
        <v>79</v>
      </c>
      <c r="L66" s="7"/>
      <c r="M66" s="7"/>
      <c r="N66" s="7"/>
    </row>
    <row r="67" spans="1:14" ht="15">
      <c r="A67" s="6" t="s">
        <v>52</v>
      </c>
      <c r="B67" s="7">
        <v>419</v>
      </c>
      <c r="C67" s="7">
        <v>221</v>
      </c>
      <c r="D67" s="33">
        <v>198</v>
      </c>
      <c r="E67" s="34"/>
      <c r="F67" s="7">
        <v>293</v>
      </c>
      <c r="G67" s="7">
        <v>156</v>
      </c>
      <c r="H67" s="7">
        <v>137</v>
      </c>
      <c r="I67" s="7">
        <v>126</v>
      </c>
      <c r="J67" s="7">
        <v>65</v>
      </c>
      <c r="K67" s="7">
        <v>61</v>
      </c>
      <c r="L67" s="7"/>
      <c r="M67" s="7"/>
      <c r="N67" s="7"/>
    </row>
    <row r="68" spans="1:14" ht="15">
      <c r="A68" s="6" t="s">
        <v>53</v>
      </c>
      <c r="B68" s="7">
        <v>450</v>
      </c>
      <c r="C68" s="7">
        <v>242</v>
      </c>
      <c r="D68" s="33">
        <v>208</v>
      </c>
      <c r="E68" s="34"/>
      <c r="F68" s="7">
        <v>314</v>
      </c>
      <c r="G68" s="7">
        <v>174</v>
      </c>
      <c r="H68" s="7">
        <v>140</v>
      </c>
      <c r="I68" s="7">
        <v>136</v>
      </c>
      <c r="J68" s="7">
        <v>68</v>
      </c>
      <c r="K68" s="7">
        <v>68</v>
      </c>
      <c r="L68" s="7"/>
      <c r="M68" s="7"/>
      <c r="N68" s="7"/>
    </row>
    <row r="69" spans="1:14" ht="15">
      <c r="A69" s="6" t="s">
        <v>54</v>
      </c>
      <c r="B69" s="7">
        <v>505</v>
      </c>
      <c r="C69" s="7">
        <v>250</v>
      </c>
      <c r="D69" s="33">
        <v>255</v>
      </c>
      <c r="E69" s="34"/>
      <c r="F69" s="7">
        <v>349</v>
      </c>
      <c r="G69" s="7">
        <v>176</v>
      </c>
      <c r="H69" s="7">
        <v>173</v>
      </c>
      <c r="I69" s="7">
        <v>156</v>
      </c>
      <c r="J69" s="7">
        <v>74</v>
      </c>
      <c r="K69" s="7">
        <v>82</v>
      </c>
      <c r="L69" s="7"/>
      <c r="M69" s="7"/>
      <c r="N69" s="7"/>
    </row>
    <row r="70" spans="1:14" ht="15">
      <c r="A70" s="6" t="s">
        <v>55</v>
      </c>
      <c r="B70" s="7">
        <v>437</v>
      </c>
      <c r="C70" s="7">
        <v>208</v>
      </c>
      <c r="D70" s="33">
        <v>229</v>
      </c>
      <c r="E70" s="34"/>
      <c r="F70" s="7">
        <v>296</v>
      </c>
      <c r="G70" s="7">
        <v>135</v>
      </c>
      <c r="H70" s="7">
        <v>161</v>
      </c>
      <c r="I70" s="7">
        <v>141</v>
      </c>
      <c r="J70" s="7">
        <v>73</v>
      </c>
      <c r="K70" s="7">
        <v>68</v>
      </c>
      <c r="L70" s="7"/>
      <c r="M70" s="7"/>
      <c r="N70" s="7"/>
    </row>
    <row r="71" spans="1:14" ht="15">
      <c r="A71" s="4" t="s">
        <v>131</v>
      </c>
      <c r="B71" s="5">
        <v>1640</v>
      </c>
      <c r="C71" s="5">
        <v>734</v>
      </c>
      <c r="D71" s="39">
        <v>906</v>
      </c>
      <c r="E71" s="40"/>
      <c r="F71" s="5">
        <v>1170</v>
      </c>
      <c r="G71" s="5">
        <v>536</v>
      </c>
      <c r="H71" s="5">
        <v>634</v>
      </c>
      <c r="I71" s="5">
        <v>470</v>
      </c>
      <c r="J71" s="5">
        <v>198</v>
      </c>
      <c r="K71" s="5">
        <v>272</v>
      </c>
      <c r="L71" s="5"/>
      <c r="M71" s="5"/>
      <c r="N71" s="5"/>
    </row>
    <row r="72" spans="1:14" ht="15">
      <c r="A72" s="6" t="s">
        <v>56</v>
      </c>
      <c r="B72" s="7">
        <v>395</v>
      </c>
      <c r="C72" s="7">
        <v>183</v>
      </c>
      <c r="D72" s="33">
        <v>212</v>
      </c>
      <c r="E72" s="34"/>
      <c r="F72" s="7">
        <v>273</v>
      </c>
      <c r="G72" s="7">
        <v>127</v>
      </c>
      <c r="H72" s="7">
        <v>146</v>
      </c>
      <c r="I72" s="7">
        <v>122</v>
      </c>
      <c r="J72" s="7">
        <v>56</v>
      </c>
      <c r="K72" s="7">
        <v>66</v>
      </c>
      <c r="L72" s="7"/>
      <c r="M72" s="7"/>
      <c r="N72" s="7"/>
    </row>
    <row r="73" spans="1:14" ht="15">
      <c r="A73" s="6" t="s">
        <v>57</v>
      </c>
      <c r="B73" s="7">
        <v>421</v>
      </c>
      <c r="C73" s="7">
        <v>197</v>
      </c>
      <c r="D73" s="33">
        <v>224</v>
      </c>
      <c r="E73" s="34"/>
      <c r="F73" s="7">
        <v>309</v>
      </c>
      <c r="G73" s="7">
        <v>151</v>
      </c>
      <c r="H73" s="7">
        <v>158</v>
      </c>
      <c r="I73" s="7">
        <v>112</v>
      </c>
      <c r="J73" s="7">
        <v>46</v>
      </c>
      <c r="K73" s="7">
        <v>66</v>
      </c>
      <c r="L73" s="7"/>
      <c r="M73" s="7"/>
      <c r="N73" s="7"/>
    </row>
    <row r="74" spans="1:14" ht="15">
      <c r="A74" s="6" t="s">
        <v>58</v>
      </c>
      <c r="B74" s="7">
        <v>369</v>
      </c>
      <c r="C74" s="7">
        <v>164</v>
      </c>
      <c r="D74" s="33">
        <v>205</v>
      </c>
      <c r="E74" s="34"/>
      <c r="F74" s="7">
        <v>260</v>
      </c>
      <c r="G74" s="7">
        <v>120</v>
      </c>
      <c r="H74" s="7">
        <v>140</v>
      </c>
      <c r="I74" s="7">
        <v>109</v>
      </c>
      <c r="J74" s="7">
        <v>44</v>
      </c>
      <c r="K74" s="7">
        <v>65</v>
      </c>
      <c r="L74" s="7"/>
      <c r="M74" s="7"/>
      <c r="N74" s="7"/>
    </row>
    <row r="75" spans="1:14" ht="15">
      <c r="A75" s="6" t="s">
        <v>59</v>
      </c>
      <c r="B75" s="7">
        <v>253</v>
      </c>
      <c r="C75" s="7">
        <v>106</v>
      </c>
      <c r="D75" s="33">
        <v>147</v>
      </c>
      <c r="E75" s="34"/>
      <c r="F75" s="7">
        <v>178</v>
      </c>
      <c r="G75" s="7">
        <v>78</v>
      </c>
      <c r="H75" s="7">
        <v>100</v>
      </c>
      <c r="I75" s="7">
        <v>75</v>
      </c>
      <c r="J75" s="7">
        <v>28</v>
      </c>
      <c r="K75" s="7">
        <v>47</v>
      </c>
      <c r="L75" s="7"/>
      <c r="M75" s="7"/>
      <c r="N75" s="7"/>
    </row>
    <row r="76" spans="1:14" ht="15">
      <c r="A76" s="6" t="s">
        <v>60</v>
      </c>
      <c r="B76" s="7">
        <v>202</v>
      </c>
      <c r="C76" s="7">
        <v>84</v>
      </c>
      <c r="D76" s="33">
        <v>118</v>
      </c>
      <c r="E76" s="34"/>
      <c r="F76" s="7">
        <v>150</v>
      </c>
      <c r="G76" s="7">
        <v>60</v>
      </c>
      <c r="H76" s="7">
        <v>90</v>
      </c>
      <c r="I76" s="7">
        <v>52</v>
      </c>
      <c r="J76" s="7">
        <v>24</v>
      </c>
      <c r="K76" s="7">
        <v>28</v>
      </c>
      <c r="L76" s="7"/>
      <c r="M76" s="7"/>
      <c r="N76" s="7"/>
    </row>
    <row r="77" spans="1:14" ht="15">
      <c r="A77" s="4" t="s">
        <v>132</v>
      </c>
      <c r="B77" s="5">
        <v>923</v>
      </c>
      <c r="C77" s="5">
        <v>385</v>
      </c>
      <c r="D77" s="39">
        <v>538</v>
      </c>
      <c r="E77" s="40"/>
      <c r="F77" s="5">
        <v>653</v>
      </c>
      <c r="G77" s="5">
        <v>283</v>
      </c>
      <c r="H77" s="5">
        <v>370</v>
      </c>
      <c r="I77" s="5">
        <v>270</v>
      </c>
      <c r="J77" s="5">
        <v>102</v>
      </c>
      <c r="K77" s="5">
        <v>168</v>
      </c>
      <c r="L77" s="5"/>
      <c r="M77" s="5"/>
      <c r="N77" s="5"/>
    </row>
    <row r="78" spans="1:14" ht="15">
      <c r="A78" s="6" t="s">
        <v>61</v>
      </c>
      <c r="B78" s="7">
        <v>242</v>
      </c>
      <c r="C78" s="7">
        <v>118</v>
      </c>
      <c r="D78" s="33">
        <v>124</v>
      </c>
      <c r="E78" s="34"/>
      <c r="F78" s="7">
        <v>168</v>
      </c>
      <c r="G78" s="7">
        <v>87</v>
      </c>
      <c r="H78" s="7">
        <v>81</v>
      </c>
      <c r="I78" s="7">
        <v>74</v>
      </c>
      <c r="J78" s="7">
        <v>31</v>
      </c>
      <c r="K78" s="7">
        <v>43</v>
      </c>
      <c r="L78" s="7"/>
      <c r="M78" s="7"/>
      <c r="N78" s="7"/>
    </row>
    <row r="79" spans="1:14" ht="15">
      <c r="A79" s="6" t="s">
        <v>62</v>
      </c>
      <c r="B79" s="7">
        <v>210</v>
      </c>
      <c r="C79" s="7">
        <v>98</v>
      </c>
      <c r="D79" s="33">
        <v>112</v>
      </c>
      <c r="E79" s="34"/>
      <c r="F79" s="7">
        <v>148</v>
      </c>
      <c r="G79" s="7">
        <v>72</v>
      </c>
      <c r="H79" s="7">
        <v>76</v>
      </c>
      <c r="I79" s="7">
        <v>62</v>
      </c>
      <c r="J79" s="7">
        <v>26</v>
      </c>
      <c r="K79" s="7">
        <v>36</v>
      </c>
      <c r="L79" s="7"/>
      <c r="M79" s="7"/>
      <c r="N79" s="7"/>
    </row>
    <row r="80" spans="1:14" ht="15">
      <c r="A80" s="6" t="s">
        <v>63</v>
      </c>
      <c r="B80" s="7">
        <v>146</v>
      </c>
      <c r="C80" s="7">
        <v>54</v>
      </c>
      <c r="D80" s="33">
        <v>92</v>
      </c>
      <c r="E80" s="34"/>
      <c r="F80" s="7">
        <v>103</v>
      </c>
      <c r="G80" s="7">
        <v>41</v>
      </c>
      <c r="H80" s="7">
        <v>62</v>
      </c>
      <c r="I80" s="7">
        <v>43</v>
      </c>
      <c r="J80" s="7">
        <v>13</v>
      </c>
      <c r="K80" s="7">
        <v>30</v>
      </c>
      <c r="L80" s="7"/>
      <c r="M80" s="7"/>
      <c r="N80" s="7"/>
    </row>
    <row r="81" spans="1:14" ht="15">
      <c r="A81" s="6" t="s">
        <v>64</v>
      </c>
      <c r="B81" s="7">
        <v>178</v>
      </c>
      <c r="C81" s="7">
        <v>62</v>
      </c>
      <c r="D81" s="33">
        <v>116</v>
      </c>
      <c r="E81" s="34"/>
      <c r="F81" s="7">
        <v>130</v>
      </c>
      <c r="G81" s="7">
        <v>49</v>
      </c>
      <c r="H81" s="7">
        <v>81</v>
      </c>
      <c r="I81" s="7">
        <v>48</v>
      </c>
      <c r="J81" s="7">
        <v>13</v>
      </c>
      <c r="K81" s="7">
        <v>35</v>
      </c>
      <c r="L81" s="7"/>
      <c r="M81" s="7"/>
      <c r="N81" s="7"/>
    </row>
    <row r="82" spans="1:14" ht="15">
      <c r="A82" s="6" t="s">
        <v>65</v>
      </c>
      <c r="B82" s="7">
        <v>147</v>
      </c>
      <c r="C82" s="7">
        <v>53</v>
      </c>
      <c r="D82" s="33">
        <v>94</v>
      </c>
      <c r="E82" s="34"/>
      <c r="F82" s="7">
        <v>104</v>
      </c>
      <c r="G82" s="7">
        <v>34</v>
      </c>
      <c r="H82" s="7">
        <v>70</v>
      </c>
      <c r="I82" s="7">
        <v>43</v>
      </c>
      <c r="J82" s="7">
        <v>19</v>
      </c>
      <c r="K82" s="7">
        <v>24</v>
      </c>
      <c r="L82" s="7"/>
      <c r="M82" s="7"/>
      <c r="N82" s="7"/>
    </row>
    <row r="83" spans="1:14" ht="15">
      <c r="A83" s="4" t="s">
        <v>133</v>
      </c>
      <c r="B83" s="5">
        <v>538</v>
      </c>
      <c r="C83" s="5">
        <v>241</v>
      </c>
      <c r="D83" s="39">
        <v>297</v>
      </c>
      <c r="E83" s="40"/>
      <c r="F83" s="5">
        <v>372</v>
      </c>
      <c r="G83" s="5">
        <v>162</v>
      </c>
      <c r="H83" s="5">
        <v>210</v>
      </c>
      <c r="I83" s="5">
        <v>166</v>
      </c>
      <c r="J83" s="5">
        <v>79</v>
      </c>
      <c r="K83" s="5">
        <v>87</v>
      </c>
      <c r="L83" s="5"/>
      <c r="M83" s="5"/>
      <c r="N83" s="5"/>
    </row>
    <row r="84" spans="1:14" ht="15">
      <c r="A84" s="6" t="s">
        <v>66</v>
      </c>
      <c r="B84" s="7">
        <v>155</v>
      </c>
      <c r="C84" s="7">
        <v>59</v>
      </c>
      <c r="D84" s="33">
        <v>96</v>
      </c>
      <c r="E84" s="34"/>
      <c r="F84" s="7">
        <v>111</v>
      </c>
      <c r="G84" s="7">
        <v>35</v>
      </c>
      <c r="H84" s="7">
        <v>76</v>
      </c>
      <c r="I84" s="7">
        <v>44</v>
      </c>
      <c r="J84" s="7">
        <v>24</v>
      </c>
      <c r="K84" s="7">
        <v>20</v>
      </c>
      <c r="L84" s="7"/>
      <c r="M84" s="7"/>
      <c r="N84" s="7"/>
    </row>
    <row r="85" spans="1:14" ht="15">
      <c r="A85" s="6" t="s">
        <v>67</v>
      </c>
      <c r="B85" s="7">
        <v>109</v>
      </c>
      <c r="C85" s="7">
        <v>41</v>
      </c>
      <c r="D85" s="33">
        <v>68</v>
      </c>
      <c r="E85" s="34"/>
      <c r="F85" s="7">
        <v>71</v>
      </c>
      <c r="G85" s="7">
        <v>27</v>
      </c>
      <c r="H85" s="7">
        <v>44</v>
      </c>
      <c r="I85" s="7">
        <v>38</v>
      </c>
      <c r="J85" s="7">
        <v>14</v>
      </c>
      <c r="K85" s="7">
        <v>24</v>
      </c>
      <c r="L85" s="7"/>
      <c r="M85" s="7"/>
      <c r="N85" s="7"/>
    </row>
    <row r="86" spans="1:14" ht="15">
      <c r="A86" s="6" t="s">
        <v>68</v>
      </c>
      <c r="B86" s="7">
        <v>114</v>
      </c>
      <c r="C86" s="7">
        <v>60</v>
      </c>
      <c r="D86" s="33">
        <v>54</v>
      </c>
      <c r="E86" s="34"/>
      <c r="F86" s="7">
        <v>82</v>
      </c>
      <c r="G86" s="7">
        <v>47</v>
      </c>
      <c r="H86" s="7">
        <v>35</v>
      </c>
      <c r="I86" s="7">
        <v>32</v>
      </c>
      <c r="J86" s="7">
        <v>13</v>
      </c>
      <c r="K86" s="7">
        <v>19</v>
      </c>
      <c r="L86" s="7"/>
      <c r="M86" s="7"/>
      <c r="N86" s="7"/>
    </row>
    <row r="87" spans="1:14" ht="15">
      <c r="A87" s="6" t="s">
        <v>69</v>
      </c>
      <c r="B87" s="7">
        <v>86</v>
      </c>
      <c r="C87" s="7">
        <v>35</v>
      </c>
      <c r="D87" s="33">
        <v>51</v>
      </c>
      <c r="E87" s="34"/>
      <c r="F87" s="7">
        <v>58</v>
      </c>
      <c r="G87" s="7">
        <v>23</v>
      </c>
      <c r="H87" s="7">
        <v>35</v>
      </c>
      <c r="I87" s="7">
        <v>28</v>
      </c>
      <c r="J87" s="7">
        <v>12</v>
      </c>
      <c r="K87" s="7">
        <v>16</v>
      </c>
      <c r="L87" s="7"/>
      <c r="M87" s="7"/>
      <c r="N87" s="7"/>
    </row>
    <row r="88" spans="1:14" ht="15">
      <c r="A88" s="6" t="s">
        <v>70</v>
      </c>
      <c r="B88" s="7">
        <v>74</v>
      </c>
      <c r="C88" s="7">
        <v>46</v>
      </c>
      <c r="D88" s="33">
        <v>28</v>
      </c>
      <c r="E88" s="34"/>
      <c r="F88" s="7">
        <v>50</v>
      </c>
      <c r="G88" s="7">
        <v>30</v>
      </c>
      <c r="H88" s="7">
        <v>20</v>
      </c>
      <c r="I88" s="7">
        <v>24</v>
      </c>
      <c r="J88" s="7">
        <v>16</v>
      </c>
      <c r="K88" s="7">
        <v>8</v>
      </c>
      <c r="L88" s="7"/>
      <c r="M88" s="7"/>
      <c r="N88" s="7"/>
    </row>
    <row r="89" spans="1:14" ht="15">
      <c r="A89" s="4" t="s">
        <v>134</v>
      </c>
      <c r="B89" s="5">
        <v>652</v>
      </c>
      <c r="C89" s="5">
        <v>334</v>
      </c>
      <c r="D89" s="39">
        <v>318</v>
      </c>
      <c r="E89" s="40"/>
      <c r="F89" s="5">
        <v>420</v>
      </c>
      <c r="G89" s="5">
        <v>217</v>
      </c>
      <c r="H89" s="5">
        <v>203</v>
      </c>
      <c r="I89" s="5">
        <v>232</v>
      </c>
      <c r="J89" s="5">
        <v>117</v>
      </c>
      <c r="K89" s="5">
        <v>115</v>
      </c>
      <c r="L89" s="5"/>
      <c r="M89" s="5"/>
      <c r="N89" s="5"/>
    </row>
    <row r="90" spans="1:14" ht="15">
      <c r="A90" s="6" t="s">
        <v>71</v>
      </c>
      <c r="B90" s="7">
        <v>129</v>
      </c>
      <c r="C90" s="7">
        <v>75</v>
      </c>
      <c r="D90" s="33">
        <v>54</v>
      </c>
      <c r="E90" s="34"/>
      <c r="F90" s="7">
        <v>92</v>
      </c>
      <c r="G90" s="7">
        <v>54</v>
      </c>
      <c r="H90" s="7">
        <v>38</v>
      </c>
      <c r="I90" s="7">
        <v>37</v>
      </c>
      <c r="J90" s="7">
        <v>21</v>
      </c>
      <c r="K90" s="7">
        <v>16</v>
      </c>
      <c r="L90" s="7"/>
      <c r="M90" s="7"/>
      <c r="N90" s="7"/>
    </row>
    <row r="91" spans="1:14" ht="15">
      <c r="A91" s="6" t="s">
        <v>72</v>
      </c>
      <c r="B91" s="7">
        <v>131</v>
      </c>
      <c r="C91" s="7">
        <v>55</v>
      </c>
      <c r="D91" s="33">
        <v>76</v>
      </c>
      <c r="E91" s="34"/>
      <c r="F91" s="7">
        <v>79</v>
      </c>
      <c r="G91" s="7">
        <v>37</v>
      </c>
      <c r="H91" s="7">
        <v>42</v>
      </c>
      <c r="I91" s="7">
        <v>52</v>
      </c>
      <c r="J91" s="7">
        <v>18</v>
      </c>
      <c r="K91" s="7">
        <v>34</v>
      </c>
      <c r="L91" s="7"/>
      <c r="M91" s="7"/>
      <c r="N91" s="7"/>
    </row>
    <row r="92" spans="1:14" ht="15">
      <c r="A92" s="6" t="s">
        <v>73</v>
      </c>
      <c r="B92" s="7">
        <v>145</v>
      </c>
      <c r="C92" s="7">
        <v>63</v>
      </c>
      <c r="D92" s="33">
        <v>82</v>
      </c>
      <c r="E92" s="34"/>
      <c r="F92" s="7">
        <v>98</v>
      </c>
      <c r="G92" s="7">
        <v>41</v>
      </c>
      <c r="H92" s="7">
        <v>57</v>
      </c>
      <c r="I92" s="7">
        <v>47</v>
      </c>
      <c r="J92" s="7">
        <v>22</v>
      </c>
      <c r="K92" s="7">
        <v>25</v>
      </c>
      <c r="L92" s="7"/>
      <c r="M92" s="7"/>
      <c r="N92" s="7"/>
    </row>
    <row r="93" spans="1:14" ht="15">
      <c r="A93" s="6" t="s">
        <v>74</v>
      </c>
      <c r="B93" s="7">
        <v>123</v>
      </c>
      <c r="C93" s="7">
        <v>70</v>
      </c>
      <c r="D93" s="33">
        <v>53</v>
      </c>
      <c r="E93" s="34"/>
      <c r="F93" s="7">
        <v>72</v>
      </c>
      <c r="G93" s="7">
        <v>42</v>
      </c>
      <c r="H93" s="7">
        <v>30</v>
      </c>
      <c r="I93" s="7">
        <v>51</v>
      </c>
      <c r="J93" s="7">
        <v>28</v>
      </c>
      <c r="K93" s="7">
        <v>23</v>
      </c>
      <c r="L93" s="7"/>
      <c r="M93" s="7"/>
      <c r="N93" s="7"/>
    </row>
    <row r="94" spans="1:14" ht="15">
      <c r="A94" s="6" t="s">
        <v>75</v>
      </c>
      <c r="B94" s="7">
        <v>124</v>
      </c>
      <c r="C94" s="7">
        <v>71</v>
      </c>
      <c r="D94" s="33">
        <v>53</v>
      </c>
      <c r="E94" s="34"/>
      <c r="F94" s="7">
        <v>79</v>
      </c>
      <c r="G94" s="7">
        <v>43</v>
      </c>
      <c r="H94" s="7">
        <v>36</v>
      </c>
      <c r="I94" s="7">
        <v>45</v>
      </c>
      <c r="J94" s="7">
        <v>28</v>
      </c>
      <c r="K94" s="7">
        <v>17</v>
      </c>
      <c r="L94" s="7"/>
      <c r="M94" s="7"/>
      <c r="N94" s="7"/>
    </row>
    <row r="95" spans="1:14" ht="15">
      <c r="A95" s="4" t="s">
        <v>135</v>
      </c>
      <c r="B95" s="5">
        <v>358</v>
      </c>
      <c r="C95" s="5">
        <v>207</v>
      </c>
      <c r="D95" s="39">
        <v>151</v>
      </c>
      <c r="E95" s="40"/>
      <c r="F95" s="5">
        <v>231</v>
      </c>
      <c r="G95" s="5">
        <v>131</v>
      </c>
      <c r="H95" s="5">
        <v>100</v>
      </c>
      <c r="I95" s="5">
        <v>127</v>
      </c>
      <c r="J95" s="5">
        <v>76</v>
      </c>
      <c r="K95" s="5">
        <v>51</v>
      </c>
      <c r="L95" s="5"/>
      <c r="M95" s="5"/>
      <c r="N95" s="5"/>
    </row>
    <row r="96" spans="1:14" ht="15">
      <c r="A96" s="6" t="s">
        <v>76</v>
      </c>
      <c r="B96" s="7">
        <v>112</v>
      </c>
      <c r="C96" s="7">
        <v>58</v>
      </c>
      <c r="D96" s="33">
        <v>54</v>
      </c>
      <c r="E96" s="34"/>
      <c r="F96" s="7">
        <v>70</v>
      </c>
      <c r="G96" s="7">
        <v>35</v>
      </c>
      <c r="H96" s="7">
        <v>35</v>
      </c>
      <c r="I96" s="7">
        <v>42</v>
      </c>
      <c r="J96" s="7">
        <v>23</v>
      </c>
      <c r="K96" s="7">
        <v>19</v>
      </c>
      <c r="L96" s="7"/>
      <c r="M96" s="7"/>
      <c r="N96" s="7"/>
    </row>
    <row r="97" spans="1:14" ht="15">
      <c r="A97" s="6" t="s">
        <v>77</v>
      </c>
      <c r="B97" s="7">
        <v>89</v>
      </c>
      <c r="C97" s="7">
        <v>55</v>
      </c>
      <c r="D97" s="33">
        <v>34</v>
      </c>
      <c r="E97" s="34"/>
      <c r="F97" s="7">
        <v>61</v>
      </c>
      <c r="G97" s="7">
        <v>38</v>
      </c>
      <c r="H97" s="7">
        <v>23</v>
      </c>
      <c r="I97" s="7">
        <v>28</v>
      </c>
      <c r="J97" s="7">
        <v>17</v>
      </c>
      <c r="K97" s="7">
        <v>11</v>
      </c>
      <c r="L97" s="7"/>
      <c r="M97" s="7"/>
      <c r="N97" s="7"/>
    </row>
    <row r="98" spans="1:14" ht="15">
      <c r="A98" s="6" t="s">
        <v>78</v>
      </c>
      <c r="B98" s="7">
        <v>39</v>
      </c>
      <c r="C98" s="7">
        <v>25</v>
      </c>
      <c r="D98" s="33">
        <v>14</v>
      </c>
      <c r="E98" s="34"/>
      <c r="F98" s="7">
        <v>28</v>
      </c>
      <c r="G98" s="7">
        <v>18</v>
      </c>
      <c r="H98" s="7">
        <v>10</v>
      </c>
      <c r="I98" s="7">
        <v>11</v>
      </c>
      <c r="J98" s="7">
        <v>7</v>
      </c>
      <c r="K98" s="7">
        <v>4</v>
      </c>
      <c r="L98" s="7"/>
      <c r="M98" s="7"/>
      <c r="N98" s="7"/>
    </row>
    <row r="99" spans="1:14" ht="15">
      <c r="A99" s="6" t="s">
        <v>79</v>
      </c>
      <c r="B99" s="7">
        <v>57</v>
      </c>
      <c r="C99" s="7">
        <v>33</v>
      </c>
      <c r="D99" s="33">
        <v>24</v>
      </c>
      <c r="E99" s="34"/>
      <c r="F99" s="7">
        <v>41</v>
      </c>
      <c r="G99" s="7">
        <v>24</v>
      </c>
      <c r="H99" s="7">
        <v>17</v>
      </c>
      <c r="I99" s="7">
        <v>16</v>
      </c>
      <c r="J99" s="7">
        <v>9</v>
      </c>
      <c r="K99" s="7">
        <v>7</v>
      </c>
      <c r="L99" s="7"/>
      <c r="M99" s="7"/>
      <c r="N99" s="7"/>
    </row>
    <row r="100" spans="1:14" ht="15">
      <c r="A100" s="6" t="s">
        <v>80</v>
      </c>
      <c r="B100" s="7">
        <v>61</v>
      </c>
      <c r="C100" s="7">
        <v>36</v>
      </c>
      <c r="D100" s="33">
        <v>25</v>
      </c>
      <c r="E100" s="34"/>
      <c r="F100" s="7">
        <v>31</v>
      </c>
      <c r="G100" s="7">
        <v>16</v>
      </c>
      <c r="H100" s="7">
        <v>15</v>
      </c>
      <c r="I100" s="7">
        <v>30</v>
      </c>
      <c r="J100" s="7">
        <v>20</v>
      </c>
      <c r="K100" s="7">
        <v>10</v>
      </c>
      <c r="L100" s="7"/>
      <c r="M100" s="7"/>
      <c r="N100" s="7"/>
    </row>
    <row r="101" spans="1:14" ht="15">
      <c r="A101" s="4" t="s">
        <v>136</v>
      </c>
      <c r="B101" s="5">
        <v>359</v>
      </c>
      <c r="C101" s="5">
        <v>211</v>
      </c>
      <c r="D101" s="39">
        <v>148</v>
      </c>
      <c r="E101" s="40"/>
      <c r="F101" s="5">
        <v>224</v>
      </c>
      <c r="G101" s="5">
        <v>125</v>
      </c>
      <c r="H101" s="5">
        <v>99</v>
      </c>
      <c r="I101" s="5">
        <v>135</v>
      </c>
      <c r="J101" s="5">
        <v>86</v>
      </c>
      <c r="K101" s="5">
        <v>49</v>
      </c>
      <c r="L101" s="5"/>
      <c r="M101" s="5"/>
      <c r="N101" s="5"/>
    </row>
    <row r="102" spans="1:14" ht="15">
      <c r="A102" s="6" t="s">
        <v>81</v>
      </c>
      <c r="B102" s="7">
        <v>104</v>
      </c>
      <c r="C102" s="7">
        <v>52</v>
      </c>
      <c r="D102" s="33">
        <v>52</v>
      </c>
      <c r="E102" s="34"/>
      <c r="F102" s="7">
        <v>70</v>
      </c>
      <c r="G102" s="7">
        <v>29</v>
      </c>
      <c r="H102" s="7">
        <v>41</v>
      </c>
      <c r="I102" s="7">
        <v>34</v>
      </c>
      <c r="J102" s="7">
        <v>23</v>
      </c>
      <c r="K102" s="7">
        <v>11</v>
      </c>
      <c r="L102" s="7"/>
      <c r="M102" s="7"/>
      <c r="N102" s="7"/>
    </row>
    <row r="103" spans="1:14" ht="15">
      <c r="A103" s="6" t="s">
        <v>82</v>
      </c>
      <c r="B103" s="7">
        <v>89</v>
      </c>
      <c r="C103" s="7">
        <v>63</v>
      </c>
      <c r="D103" s="33">
        <v>26</v>
      </c>
      <c r="E103" s="34"/>
      <c r="F103" s="7">
        <v>56</v>
      </c>
      <c r="G103" s="7">
        <v>41</v>
      </c>
      <c r="H103" s="7">
        <v>15</v>
      </c>
      <c r="I103" s="7">
        <v>33</v>
      </c>
      <c r="J103" s="7">
        <v>22</v>
      </c>
      <c r="K103" s="7">
        <v>11</v>
      </c>
      <c r="L103" s="7"/>
      <c r="M103" s="7"/>
      <c r="N103" s="7"/>
    </row>
    <row r="104" spans="1:14" ht="15">
      <c r="A104" s="6" t="s">
        <v>83</v>
      </c>
      <c r="B104" s="7">
        <v>61</v>
      </c>
      <c r="C104" s="7">
        <v>30</v>
      </c>
      <c r="D104" s="33">
        <v>31</v>
      </c>
      <c r="E104" s="34"/>
      <c r="F104" s="7">
        <v>34</v>
      </c>
      <c r="G104" s="7">
        <v>15</v>
      </c>
      <c r="H104" s="7">
        <v>19</v>
      </c>
      <c r="I104" s="7">
        <v>27</v>
      </c>
      <c r="J104" s="7">
        <v>15</v>
      </c>
      <c r="K104" s="7">
        <v>12</v>
      </c>
      <c r="L104" s="7"/>
      <c r="M104" s="7"/>
      <c r="N104" s="7"/>
    </row>
    <row r="105" spans="1:14" ht="15">
      <c r="A105" s="6" t="s">
        <v>84</v>
      </c>
      <c r="B105" s="7">
        <v>65</v>
      </c>
      <c r="C105" s="7">
        <v>40</v>
      </c>
      <c r="D105" s="33">
        <v>25</v>
      </c>
      <c r="E105" s="34"/>
      <c r="F105" s="7">
        <v>42</v>
      </c>
      <c r="G105" s="7">
        <v>24</v>
      </c>
      <c r="H105" s="7">
        <v>18</v>
      </c>
      <c r="I105" s="7">
        <v>23</v>
      </c>
      <c r="J105" s="7">
        <v>16</v>
      </c>
      <c r="K105" s="7">
        <v>7</v>
      </c>
      <c r="L105" s="7"/>
      <c r="M105" s="7"/>
      <c r="N105" s="7"/>
    </row>
    <row r="106" spans="1:14" ht="15">
      <c r="A106" s="6" t="s">
        <v>85</v>
      </c>
      <c r="B106" s="7">
        <v>40</v>
      </c>
      <c r="C106" s="7">
        <v>26</v>
      </c>
      <c r="D106" s="33">
        <v>14</v>
      </c>
      <c r="E106" s="34"/>
      <c r="F106" s="7">
        <v>22</v>
      </c>
      <c r="G106" s="7">
        <v>16</v>
      </c>
      <c r="H106" s="7">
        <v>6</v>
      </c>
      <c r="I106" s="7">
        <v>18</v>
      </c>
      <c r="J106" s="7">
        <v>10</v>
      </c>
      <c r="K106" s="7">
        <v>8</v>
      </c>
      <c r="L106" s="7"/>
      <c r="M106" s="7"/>
      <c r="N106" s="7"/>
    </row>
    <row r="107" spans="1:14" ht="15">
      <c r="A107" s="4" t="s">
        <v>137</v>
      </c>
      <c r="B107" s="5">
        <v>111</v>
      </c>
      <c r="C107" s="5">
        <v>47</v>
      </c>
      <c r="D107" s="39">
        <v>64</v>
      </c>
      <c r="E107" s="40"/>
      <c r="F107" s="5">
        <v>59</v>
      </c>
      <c r="G107" s="5">
        <v>26</v>
      </c>
      <c r="H107" s="5">
        <v>33</v>
      </c>
      <c r="I107" s="5">
        <v>52</v>
      </c>
      <c r="J107" s="5">
        <v>21</v>
      </c>
      <c r="K107" s="5">
        <v>31</v>
      </c>
      <c r="L107" s="5"/>
      <c r="M107" s="5"/>
      <c r="N107" s="5"/>
    </row>
    <row r="108" spans="1:14" ht="15">
      <c r="A108" s="6" t="s">
        <v>86</v>
      </c>
      <c r="B108" s="7">
        <v>50</v>
      </c>
      <c r="C108" s="7">
        <v>25</v>
      </c>
      <c r="D108" s="33">
        <v>25</v>
      </c>
      <c r="E108" s="34"/>
      <c r="F108" s="7">
        <v>28</v>
      </c>
      <c r="G108" s="7">
        <v>14</v>
      </c>
      <c r="H108" s="7">
        <v>14</v>
      </c>
      <c r="I108" s="7">
        <v>22</v>
      </c>
      <c r="J108" s="7">
        <v>11</v>
      </c>
      <c r="K108" s="7">
        <v>11</v>
      </c>
      <c r="L108" s="7"/>
      <c r="M108" s="7"/>
      <c r="N108" s="7"/>
    </row>
    <row r="109" spans="1:14" ht="15">
      <c r="A109" s="6" t="s">
        <v>87</v>
      </c>
      <c r="B109" s="7">
        <v>23</v>
      </c>
      <c r="C109" s="7">
        <v>10</v>
      </c>
      <c r="D109" s="33">
        <v>13</v>
      </c>
      <c r="E109" s="34"/>
      <c r="F109" s="7">
        <v>14</v>
      </c>
      <c r="G109" s="7">
        <v>7</v>
      </c>
      <c r="H109" s="7">
        <v>7</v>
      </c>
      <c r="I109" s="7">
        <v>9</v>
      </c>
      <c r="J109" s="7">
        <v>3</v>
      </c>
      <c r="K109" s="7">
        <v>6</v>
      </c>
      <c r="L109" s="7"/>
      <c r="M109" s="7"/>
      <c r="N109" s="7"/>
    </row>
    <row r="110" spans="1:14" ht="15">
      <c r="A110" s="6" t="s">
        <v>88</v>
      </c>
      <c r="B110" s="7">
        <v>10</v>
      </c>
      <c r="C110" s="7">
        <v>6</v>
      </c>
      <c r="D110" s="33">
        <v>4</v>
      </c>
      <c r="E110" s="34"/>
      <c r="F110" s="7">
        <v>4</v>
      </c>
      <c r="G110" s="7">
        <v>2</v>
      </c>
      <c r="H110" s="7">
        <v>2</v>
      </c>
      <c r="I110" s="7">
        <v>6</v>
      </c>
      <c r="J110" s="7">
        <v>4</v>
      </c>
      <c r="K110" s="7">
        <v>2</v>
      </c>
      <c r="L110" s="7"/>
      <c r="M110" s="7"/>
      <c r="N110" s="7"/>
    </row>
    <row r="111" spans="1:14" ht="15">
      <c r="A111" s="6" t="s">
        <v>89</v>
      </c>
      <c r="B111" s="7">
        <v>18</v>
      </c>
      <c r="C111" s="7">
        <v>3</v>
      </c>
      <c r="D111" s="33">
        <v>15</v>
      </c>
      <c r="E111" s="34"/>
      <c r="F111" s="7">
        <v>9</v>
      </c>
      <c r="G111" s="7">
        <v>3</v>
      </c>
      <c r="H111" s="7">
        <v>6</v>
      </c>
      <c r="I111" s="7">
        <v>9</v>
      </c>
      <c r="J111" s="7"/>
      <c r="K111" s="7">
        <v>9</v>
      </c>
      <c r="L111" s="7"/>
      <c r="M111" s="7"/>
      <c r="N111" s="7"/>
    </row>
    <row r="112" spans="1:14" ht="15">
      <c r="A112" s="6" t="s">
        <v>90</v>
      </c>
      <c r="B112" s="7">
        <v>10</v>
      </c>
      <c r="C112" s="7">
        <v>3</v>
      </c>
      <c r="D112" s="33">
        <v>7</v>
      </c>
      <c r="E112" s="34"/>
      <c r="F112" s="7">
        <v>4</v>
      </c>
      <c r="G112" s="7"/>
      <c r="H112" s="7">
        <v>4</v>
      </c>
      <c r="I112" s="7">
        <v>6</v>
      </c>
      <c r="J112" s="7">
        <v>3</v>
      </c>
      <c r="K112" s="7">
        <v>3</v>
      </c>
      <c r="L112" s="7"/>
      <c r="M112" s="7"/>
      <c r="N112" s="7"/>
    </row>
    <row r="113" spans="1:14" ht="15">
      <c r="A113" s="4" t="s">
        <v>138</v>
      </c>
      <c r="B113" s="5">
        <v>38</v>
      </c>
      <c r="C113" s="5">
        <v>7</v>
      </c>
      <c r="D113" s="39">
        <v>31</v>
      </c>
      <c r="E113" s="40"/>
      <c r="F113" s="5">
        <v>21</v>
      </c>
      <c r="G113" s="5">
        <v>4</v>
      </c>
      <c r="H113" s="5">
        <v>17</v>
      </c>
      <c r="I113" s="5">
        <v>17</v>
      </c>
      <c r="J113" s="5">
        <v>3</v>
      </c>
      <c r="K113" s="5">
        <v>14</v>
      </c>
      <c r="L113" s="5"/>
      <c r="M113" s="5"/>
      <c r="N113" s="5"/>
    </row>
    <row r="114" spans="1:14" ht="15">
      <c r="A114" s="6" t="s">
        <v>91</v>
      </c>
      <c r="B114" s="7">
        <v>23</v>
      </c>
      <c r="C114" s="7">
        <v>4</v>
      </c>
      <c r="D114" s="33">
        <v>19</v>
      </c>
      <c r="E114" s="34"/>
      <c r="F114" s="7">
        <v>8</v>
      </c>
      <c r="G114" s="7">
        <v>2</v>
      </c>
      <c r="H114" s="7">
        <v>6</v>
      </c>
      <c r="I114" s="7">
        <v>15</v>
      </c>
      <c r="J114" s="7">
        <v>2</v>
      </c>
      <c r="K114" s="7">
        <v>13</v>
      </c>
      <c r="L114" s="7"/>
      <c r="M114" s="7"/>
      <c r="N114" s="7"/>
    </row>
    <row r="115" spans="1:14" ht="15">
      <c r="A115" s="6" t="s">
        <v>92</v>
      </c>
      <c r="B115" s="7">
        <v>5</v>
      </c>
      <c r="C115" s="7">
        <v>2</v>
      </c>
      <c r="D115" s="33">
        <v>3</v>
      </c>
      <c r="E115" s="34"/>
      <c r="F115" s="7">
        <v>4</v>
      </c>
      <c r="G115" s="7">
        <v>2</v>
      </c>
      <c r="H115" s="7">
        <v>2</v>
      </c>
      <c r="I115" s="7">
        <v>1</v>
      </c>
      <c r="J115" s="7"/>
      <c r="K115" s="7">
        <v>1</v>
      </c>
      <c r="L115" s="7"/>
      <c r="M115" s="7"/>
      <c r="N115" s="7"/>
    </row>
    <row r="116" spans="1:14" ht="15">
      <c r="A116" s="6" t="s">
        <v>93</v>
      </c>
      <c r="B116" s="7">
        <v>3</v>
      </c>
      <c r="C116" s="7"/>
      <c r="D116" s="33">
        <v>3</v>
      </c>
      <c r="E116" s="34"/>
      <c r="F116" s="7">
        <v>3</v>
      </c>
      <c r="G116" s="7"/>
      <c r="H116" s="7">
        <v>3</v>
      </c>
      <c r="I116" s="7"/>
      <c r="J116" s="7"/>
      <c r="K116" s="7"/>
      <c r="L116" s="7"/>
      <c r="M116" s="7"/>
      <c r="N116" s="7"/>
    </row>
    <row r="117" spans="1:14" ht="15">
      <c r="A117" s="6" t="s">
        <v>94</v>
      </c>
      <c r="B117" s="7">
        <v>5</v>
      </c>
      <c r="C117" s="7">
        <v>1</v>
      </c>
      <c r="D117" s="33">
        <v>4</v>
      </c>
      <c r="E117" s="34"/>
      <c r="F117" s="7">
        <v>4</v>
      </c>
      <c r="G117" s="7"/>
      <c r="H117" s="7">
        <v>4</v>
      </c>
      <c r="I117" s="7">
        <v>1</v>
      </c>
      <c r="J117" s="7">
        <v>1</v>
      </c>
      <c r="K117" s="7"/>
      <c r="L117" s="7"/>
      <c r="M117" s="7"/>
      <c r="N117" s="7"/>
    </row>
    <row r="118" spans="1:14" ht="15">
      <c r="A118" s="6" t="s">
        <v>95</v>
      </c>
      <c r="B118" s="7">
        <v>2</v>
      </c>
      <c r="C118" s="7"/>
      <c r="D118" s="33">
        <v>2</v>
      </c>
      <c r="E118" s="34"/>
      <c r="F118" s="7">
        <v>2</v>
      </c>
      <c r="G118" s="7"/>
      <c r="H118" s="7">
        <v>2</v>
      </c>
      <c r="I118" s="7"/>
      <c r="J118" s="7"/>
      <c r="K118" s="7"/>
      <c r="L118" s="7"/>
      <c r="M118" s="7"/>
      <c r="N118" s="7"/>
    </row>
    <row r="119" spans="1:14" ht="15">
      <c r="A119" s="4" t="s">
        <v>139</v>
      </c>
      <c r="B119" s="5">
        <v>6</v>
      </c>
      <c r="C119" s="5">
        <v>3</v>
      </c>
      <c r="D119" s="39">
        <v>3</v>
      </c>
      <c r="E119" s="40"/>
      <c r="F119" s="5">
        <v>4</v>
      </c>
      <c r="G119" s="5">
        <v>2</v>
      </c>
      <c r="H119" s="5">
        <v>2</v>
      </c>
      <c r="I119" s="5">
        <v>2</v>
      </c>
      <c r="J119" s="5">
        <v>1</v>
      </c>
      <c r="K119" s="5">
        <v>1</v>
      </c>
      <c r="L119" s="5"/>
      <c r="M119" s="5"/>
      <c r="N119" s="5"/>
    </row>
    <row r="120" spans="1:14" ht="15">
      <c r="A120" s="6" t="s">
        <v>96</v>
      </c>
      <c r="B120" s="7">
        <v>2</v>
      </c>
      <c r="C120" s="7">
        <v>1</v>
      </c>
      <c r="D120" s="33">
        <v>1</v>
      </c>
      <c r="E120" s="34"/>
      <c r="F120" s="7">
        <v>1</v>
      </c>
      <c r="G120" s="7">
        <v>1</v>
      </c>
      <c r="H120" s="7"/>
      <c r="I120" s="7">
        <v>1</v>
      </c>
      <c r="J120" s="7"/>
      <c r="K120" s="7">
        <v>1</v>
      </c>
      <c r="L120" s="7"/>
      <c r="M120" s="7"/>
      <c r="N120" s="7"/>
    </row>
    <row r="121" spans="1:14" ht="15">
      <c r="A121" s="6" t="s">
        <v>97</v>
      </c>
      <c r="B121" s="7"/>
      <c r="C121" s="7"/>
      <c r="D121" s="33"/>
      <c r="E121" s="34"/>
      <c r="F121" s="7"/>
      <c r="G121" s="7"/>
      <c r="H121" s="7"/>
      <c r="I121" s="7"/>
      <c r="J121" s="7"/>
      <c r="K121" s="7"/>
      <c r="L121" s="7"/>
      <c r="M121" s="7"/>
      <c r="N121" s="7"/>
    </row>
    <row r="122" spans="1:14" ht="15">
      <c r="A122" s="6" t="s">
        <v>98</v>
      </c>
      <c r="B122" s="7">
        <v>3</v>
      </c>
      <c r="C122" s="7">
        <v>2</v>
      </c>
      <c r="D122" s="33">
        <v>1</v>
      </c>
      <c r="E122" s="34"/>
      <c r="F122" s="7">
        <v>2</v>
      </c>
      <c r="G122" s="7">
        <v>1</v>
      </c>
      <c r="H122" s="7">
        <v>1</v>
      </c>
      <c r="I122" s="7">
        <v>1</v>
      </c>
      <c r="J122" s="7">
        <v>1</v>
      </c>
      <c r="K122" s="7"/>
      <c r="L122" s="7"/>
      <c r="M122" s="7"/>
      <c r="N122" s="7"/>
    </row>
    <row r="123" spans="1:14" ht="15">
      <c r="A123" s="6" t="s">
        <v>99</v>
      </c>
      <c r="B123" s="7">
        <v>1</v>
      </c>
      <c r="C123" s="7"/>
      <c r="D123" s="33">
        <v>1</v>
      </c>
      <c r="E123" s="34"/>
      <c r="F123" s="7">
        <v>1</v>
      </c>
      <c r="G123" s="7"/>
      <c r="H123" s="7">
        <v>1</v>
      </c>
      <c r="I123" s="7"/>
      <c r="J123" s="7"/>
      <c r="K123" s="7"/>
      <c r="L123" s="7"/>
      <c r="M123" s="7"/>
      <c r="N123" s="7"/>
    </row>
    <row r="124" spans="1:14" ht="15">
      <c r="A124" s="6" t="s">
        <v>100</v>
      </c>
      <c r="B124" s="7"/>
      <c r="C124" s="7"/>
      <c r="D124" s="33"/>
      <c r="E124" s="34"/>
      <c r="F124" s="7"/>
      <c r="G124" s="7"/>
      <c r="H124" s="7"/>
      <c r="I124" s="7"/>
      <c r="J124" s="7"/>
      <c r="K124" s="7"/>
      <c r="L124" s="7"/>
      <c r="M124" s="7"/>
      <c r="N124" s="7"/>
    </row>
    <row r="125" spans="1:14" ht="15">
      <c r="A125" s="4" t="s">
        <v>101</v>
      </c>
      <c r="B125" s="5">
        <v>3</v>
      </c>
      <c r="C125" s="5">
        <v>1</v>
      </c>
      <c r="D125" s="39">
        <v>2</v>
      </c>
      <c r="E125" s="40"/>
      <c r="F125" s="5">
        <v>2</v>
      </c>
      <c r="G125" s="5">
        <v>1</v>
      </c>
      <c r="H125" s="5">
        <v>1</v>
      </c>
      <c r="I125" s="5">
        <v>1</v>
      </c>
      <c r="J125" s="5"/>
      <c r="K125" s="5">
        <v>1</v>
      </c>
      <c r="L125" s="5"/>
      <c r="M125" s="5"/>
      <c r="N125" s="5"/>
    </row>
    <row r="126" spans="1:14" ht="15">
      <c r="A126" s="6" t="s">
        <v>101</v>
      </c>
      <c r="B126" s="7">
        <v>3</v>
      </c>
      <c r="C126" s="7">
        <v>1</v>
      </c>
      <c r="D126" s="33">
        <v>2</v>
      </c>
      <c r="E126" s="34"/>
      <c r="F126" s="7">
        <v>2</v>
      </c>
      <c r="G126" s="7">
        <v>1</v>
      </c>
      <c r="H126" s="7">
        <v>1</v>
      </c>
      <c r="I126" s="7">
        <v>1</v>
      </c>
      <c r="J126" s="7"/>
      <c r="K126" s="7">
        <v>1</v>
      </c>
      <c r="L126" s="7"/>
      <c r="M126" s="7"/>
      <c r="N126" s="7"/>
    </row>
    <row r="127" spans="1:14" ht="15">
      <c r="A127" s="4" t="s">
        <v>102</v>
      </c>
      <c r="B127" s="5">
        <v>9</v>
      </c>
      <c r="C127" s="5">
        <v>9</v>
      </c>
      <c r="D127" s="39"/>
      <c r="E127" s="40"/>
      <c r="F127" s="5">
        <v>9</v>
      </c>
      <c r="G127" s="5">
        <v>9</v>
      </c>
      <c r="H127" s="5"/>
      <c r="I127" s="5"/>
      <c r="J127" s="5"/>
      <c r="K127" s="5"/>
      <c r="L127" s="5"/>
      <c r="M127" s="5"/>
      <c r="N127" s="5"/>
    </row>
    <row r="128" spans="1:14" ht="15">
      <c r="A128" s="6" t="s">
        <v>102</v>
      </c>
      <c r="B128" s="7">
        <v>9</v>
      </c>
      <c r="C128" s="7">
        <v>9</v>
      </c>
      <c r="D128" s="33"/>
      <c r="E128" s="34"/>
      <c r="F128" s="7">
        <v>9</v>
      </c>
      <c r="G128" s="7">
        <v>9</v>
      </c>
      <c r="H128" s="7"/>
      <c r="I128" s="7"/>
      <c r="J128" s="7"/>
      <c r="K128" s="7"/>
      <c r="L128" s="7"/>
      <c r="M128" s="7"/>
      <c r="N128" s="7"/>
    </row>
    <row r="129" spans="1:11" ht="409.6" hidden="1" customHeight="1"/>
    <row r="130" spans="1:11" ht="12" customHeight="1">
      <c r="A130" s="23" t="s">
        <v>141</v>
      </c>
      <c r="B130">
        <v>27.2</v>
      </c>
      <c r="C130">
        <v>26.8</v>
      </c>
      <c r="D130">
        <v>27.6</v>
      </c>
      <c r="F130">
        <v>27.1</v>
      </c>
      <c r="G130">
        <v>26.8</v>
      </c>
      <c r="H130">
        <v>27.3</v>
      </c>
      <c r="I130">
        <v>27.6</v>
      </c>
      <c r="J130">
        <v>27</v>
      </c>
      <c r="K130">
        <v>28.3</v>
      </c>
    </row>
    <row r="131" spans="1:11">
      <c r="A131" s="23" t="s">
        <v>140</v>
      </c>
      <c r="B131">
        <v>24.8</v>
      </c>
      <c r="C131">
        <v>24.3</v>
      </c>
      <c r="D131">
        <v>24.9</v>
      </c>
      <c r="F131">
        <v>24.6</v>
      </c>
      <c r="G131">
        <v>24.4</v>
      </c>
      <c r="H131">
        <v>24.7</v>
      </c>
      <c r="I131">
        <v>24.6</v>
      </c>
      <c r="J131">
        <v>24.1</v>
      </c>
      <c r="K131">
        <v>25.2</v>
      </c>
    </row>
  </sheetData>
  <mergeCells count="132">
    <mergeCell ref="D124:E124"/>
    <mergeCell ref="D125:E125"/>
    <mergeCell ref="D126:E126"/>
    <mergeCell ref="D127:E127"/>
    <mergeCell ref="D128:E128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9:E9"/>
    <mergeCell ref="A1:D1"/>
    <mergeCell ref="A2:A3"/>
    <mergeCell ref="B2:E2"/>
    <mergeCell ref="D16:E16"/>
    <mergeCell ref="D17:E17"/>
    <mergeCell ref="D18:E18"/>
    <mergeCell ref="D19:E19"/>
    <mergeCell ref="D20:E20"/>
    <mergeCell ref="F2:H2"/>
    <mergeCell ref="I2:K2"/>
    <mergeCell ref="L2:N2"/>
    <mergeCell ref="D3:E3"/>
    <mergeCell ref="D4:E4"/>
    <mergeCell ref="D5:E5"/>
    <mergeCell ref="D6:E6"/>
    <mergeCell ref="D7:E7"/>
    <mergeCell ref="D8:E8"/>
  </mergeCells>
  <phoneticPr fontId="0" type="noConversion"/>
  <pageMargins left="1" right="1" top="1" bottom="3.7833299212598428" header="1" footer="1"/>
  <pageSetup orientation="portrait" horizontalDpi="0" verticalDpi="0"/>
  <headerFooter alignWithMargins="0">
    <oddFooter>&amp;L&amp;C&amp;R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showGridLines="0" topLeftCell="A7" workbookViewId="0">
      <selection activeCell="B27" sqref="B27:B66"/>
    </sheetView>
  </sheetViews>
  <sheetFormatPr defaultRowHeight="12.75"/>
  <cols>
    <col min="1" max="1" width="19.42578125" customWidth="1"/>
    <col min="2" max="3" width="13.7109375" customWidth="1"/>
    <col min="4" max="4" width="9.85546875" customWidth="1"/>
    <col min="5" max="5" width="3.85546875" customWidth="1"/>
    <col min="6" max="14" width="13.7109375" customWidth="1"/>
    <col min="15" max="15" width="30.42578125" customWidth="1"/>
  </cols>
  <sheetData>
    <row r="1" spans="1:15" ht="28.9" customHeight="1">
      <c r="A1" s="41" t="s">
        <v>108</v>
      </c>
      <c r="B1" s="42"/>
      <c r="C1" s="42"/>
      <c r="D1" s="42"/>
    </row>
    <row r="2" spans="1:15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</row>
    <row r="3" spans="1:15" ht="15">
      <c r="A3" s="44"/>
      <c r="B3" s="1" t="s">
        <v>116</v>
      </c>
      <c r="C3" s="1" t="s">
        <v>117</v>
      </c>
      <c r="D3" s="35" t="s">
        <v>118</v>
      </c>
      <c r="E3" s="37"/>
      <c r="F3" s="1" t="s">
        <v>116</v>
      </c>
      <c r="G3" s="1" t="s">
        <v>117</v>
      </c>
      <c r="H3" s="1" t="s">
        <v>118</v>
      </c>
      <c r="I3" s="1" t="s">
        <v>116</v>
      </c>
      <c r="J3" s="1" t="s">
        <v>117</v>
      </c>
      <c r="K3" s="1" t="s">
        <v>118</v>
      </c>
      <c r="L3" s="1" t="s">
        <v>116</v>
      </c>
      <c r="M3" s="1" t="s">
        <v>117</v>
      </c>
      <c r="N3" s="1" t="s">
        <v>118</v>
      </c>
      <c r="O3">
        <f>B5+B11+B17</f>
        <v>8052</v>
      </c>
    </row>
    <row r="4" spans="1:15" ht="15">
      <c r="A4" s="2" t="s">
        <v>119</v>
      </c>
      <c r="B4" s="3">
        <v>31570</v>
      </c>
      <c r="C4" s="3">
        <v>16158</v>
      </c>
      <c r="D4" s="38">
        <v>15412</v>
      </c>
      <c r="E4" s="34"/>
      <c r="F4" s="3">
        <v>24891</v>
      </c>
      <c r="G4" s="3">
        <v>12908</v>
      </c>
      <c r="H4" s="3">
        <v>11983</v>
      </c>
      <c r="I4" s="3">
        <v>6672</v>
      </c>
      <c r="J4" s="3">
        <v>3246</v>
      </c>
      <c r="K4" s="3">
        <v>3426</v>
      </c>
      <c r="L4" s="3">
        <v>7</v>
      </c>
      <c r="M4" s="3">
        <v>4</v>
      </c>
      <c r="N4" s="3">
        <v>3</v>
      </c>
      <c r="O4">
        <f>O3/B4</f>
        <v>0.25505226480836235</v>
      </c>
    </row>
    <row r="5" spans="1:15" ht="15">
      <c r="A5" s="4" t="s">
        <v>120</v>
      </c>
      <c r="B5" s="5">
        <v>3084</v>
      </c>
      <c r="C5" s="5">
        <v>1612</v>
      </c>
      <c r="D5" s="39">
        <v>1472</v>
      </c>
      <c r="E5" s="40"/>
      <c r="F5" s="5">
        <v>2363</v>
      </c>
      <c r="G5" s="5">
        <v>1234</v>
      </c>
      <c r="H5" s="5">
        <v>1129</v>
      </c>
      <c r="I5" s="5">
        <v>720</v>
      </c>
      <c r="J5" s="5">
        <v>378</v>
      </c>
      <c r="K5" s="5">
        <v>342</v>
      </c>
      <c r="L5" s="5">
        <v>1</v>
      </c>
      <c r="M5" s="5"/>
      <c r="N5" s="5">
        <v>1</v>
      </c>
    </row>
    <row r="6" spans="1:15" ht="15">
      <c r="A6" s="6" t="s">
        <v>1</v>
      </c>
      <c r="B6" s="7">
        <v>626</v>
      </c>
      <c r="C6" s="7">
        <v>325</v>
      </c>
      <c r="D6" s="33">
        <v>301</v>
      </c>
      <c r="E6" s="34"/>
      <c r="F6" s="7">
        <v>485</v>
      </c>
      <c r="G6" s="7">
        <v>253</v>
      </c>
      <c r="H6" s="7">
        <v>232</v>
      </c>
      <c r="I6" s="7">
        <v>140</v>
      </c>
      <c r="J6" s="7">
        <v>72</v>
      </c>
      <c r="K6" s="7">
        <v>68</v>
      </c>
      <c r="L6" s="7">
        <v>1</v>
      </c>
      <c r="M6" s="7"/>
      <c r="N6" s="7">
        <v>1</v>
      </c>
    </row>
    <row r="7" spans="1:15" ht="15">
      <c r="A7" s="6" t="s">
        <v>2</v>
      </c>
      <c r="B7" s="7">
        <v>630</v>
      </c>
      <c r="C7" s="7">
        <v>315</v>
      </c>
      <c r="D7" s="33">
        <v>315</v>
      </c>
      <c r="E7" s="34"/>
      <c r="F7" s="7">
        <v>473</v>
      </c>
      <c r="G7" s="7">
        <v>227</v>
      </c>
      <c r="H7" s="7">
        <v>246</v>
      </c>
      <c r="I7" s="7">
        <v>157</v>
      </c>
      <c r="J7" s="7">
        <v>88</v>
      </c>
      <c r="K7" s="7">
        <v>69</v>
      </c>
      <c r="L7" s="7"/>
      <c r="M7" s="7"/>
      <c r="N7" s="7"/>
    </row>
    <row r="8" spans="1:15" ht="15">
      <c r="A8" s="6" t="s">
        <v>3</v>
      </c>
      <c r="B8" s="7">
        <v>595</v>
      </c>
      <c r="C8" s="7">
        <v>320</v>
      </c>
      <c r="D8" s="33">
        <v>275</v>
      </c>
      <c r="E8" s="34"/>
      <c r="F8" s="7">
        <v>451</v>
      </c>
      <c r="G8" s="7">
        <v>246</v>
      </c>
      <c r="H8" s="7">
        <v>205</v>
      </c>
      <c r="I8" s="7">
        <v>144</v>
      </c>
      <c r="J8" s="7">
        <v>74</v>
      </c>
      <c r="K8" s="7">
        <v>70</v>
      </c>
      <c r="L8" s="7"/>
      <c r="M8" s="7"/>
      <c r="N8" s="7"/>
    </row>
    <row r="9" spans="1:15" ht="15">
      <c r="A9" s="6" t="s">
        <v>4</v>
      </c>
      <c r="B9" s="7">
        <v>654</v>
      </c>
      <c r="C9" s="7">
        <v>356</v>
      </c>
      <c r="D9" s="33">
        <v>298</v>
      </c>
      <c r="E9" s="34"/>
      <c r="F9" s="7">
        <v>500</v>
      </c>
      <c r="G9" s="7">
        <v>285</v>
      </c>
      <c r="H9" s="7">
        <v>215</v>
      </c>
      <c r="I9" s="7">
        <v>154</v>
      </c>
      <c r="J9" s="7">
        <v>71</v>
      </c>
      <c r="K9" s="7">
        <v>83</v>
      </c>
      <c r="L9" s="7"/>
      <c r="M9" s="7"/>
      <c r="N9" s="7"/>
    </row>
    <row r="10" spans="1:15" ht="15">
      <c r="A10" s="6" t="s">
        <v>5</v>
      </c>
      <c r="B10" s="7">
        <v>579</v>
      </c>
      <c r="C10" s="7">
        <v>296</v>
      </c>
      <c r="D10" s="33">
        <v>283</v>
      </c>
      <c r="E10" s="34"/>
      <c r="F10" s="7">
        <v>454</v>
      </c>
      <c r="G10" s="7">
        <v>223</v>
      </c>
      <c r="H10" s="7">
        <v>231</v>
      </c>
      <c r="I10" s="7">
        <v>125</v>
      </c>
      <c r="J10" s="7">
        <v>73</v>
      </c>
      <c r="K10" s="7">
        <v>52</v>
      </c>
      <c r="L10" s="7"/>
      <c r="M10" s="7"/>
      <c r="N10" s="7"/>
    </row>
    <row r="11" spans="1:15" ht="15">
      <c r="A11" s="4" t="s">
        <v>121</v>
      </c>
      <c r="B11" s="5">
        <v>2640</v>
      </c>
      <c r="C11" s="5">
        <v>1316</v>
      </c>
      <c r="D11" s="39">
        <v>1324</v>
      </c>
      <c r="E11" s="40"/>
      <c r="F11" s="5">
        <v>2052</v>
      </c>
      <c r="G11" s="5">
        <v>1022</v>
      </c>
      <c r="H11" s="5">
        <v>1030</v>
      </c>
      <c r="I11" s="5">
        <v>587</v>
      </c>
      <c r="J11" s="5">
        <v>294</v>
      </c>
      <c r="K11" s="5">
        <v>293</v>
      </c>
      <c r="L11" s="5">
        <v>1</v>
      </c>
      <c r="M11" s="5"/>
      <c r="N11" s="5">
        <v>1</v>
      </c>
    </row>
    <row r="12" spans="1:15" ht="15">
      <c r="A12" s="6" t="s">
        <v>6</v>
      </c>
      <c r="B12" s="7">
        <v>621</v>
      </c>
      <c r="C12" s="7">
        <v>316</v>
      </c>
      <c r="D12" s="33">
        <v>305</v>
      </c>
      <c r="E12" s="34"/>
      <c r="F12" s="7">
        <v>484</v>
      </c>
      <c r="G12" s="7">
        <v>239</v>
      </c>
      <c r="H12" s="7">
        <v>245</v>
      </c>
      <c r="I12" s="7">
        <v>137</v>
      </c>
      <c r="J12" s="7">
        <v>77</v>
      </c>
      <c r="K12" s="7">
        <v>60</v>
      </c>
      <c r="L12" s="7"/>
      <c r="M12" s="7"/>
      <c r="N12" s="7"/>
    </row>
    <row r="13" spans="1:15" ht="15">
      <c r="A13" s="6" t="s">
        <v>7</v>
      </c>
      <c r="B13" s="7">
        <v>522</v>
      </c>
      <c r="C13" s="7">
        <v>267</v>
      </c>
      <c r="D13" s="33">
        <v>255</v>
      </c>
      <c r="E13" s="34"/>
      <c r="F13" s="7">
        <v>401</v>
      </c>
      <c r="G13" s="7">
        <v>206</v>
      </c>
      <c r="H13" s="7">
        <v>195</v>
      </c>
      <c r="I13" s="7">
        <v>121</v>
      </c>
      <c r="J13" s="7">
        <v>61</v>
      </c>
      <c r="K13" s="7">
        <v>60</v>
      </c>
      <c r="L13" s="7"/>
      <c r="M13" s="7"/>
      <c r="N13" s="7"/>
    </row>
    <row r="14" spans="1:15" ht="15">
      <c r="A14" s="6" t="s">
        <v>8</v>
      </c>
      <c r="B14" s="7">
        <v>505</v>
      </c>
      <c r="C14" s="7">
        <v>247</v>
      </c>
      <c r="D14" s="33">
        <v>258</v>
      </c>
      <c r="E14" s="34"/>
      <c r="F14" s="7">
        <v>384</v>
      </c>
      <c r="G14" s="7">
        <v>183</v>
      </c>
      <c r="H14" s="7">
        <v>201</v>
      </c>
      <c r="I14" s="7">
        <v>121</v>
      </c>
      <c r="J14" s="7">
        <v>64</v>
      </c>
      <c r="K14" s="7">
        <v>57</v>
      </c>
      <c r="L14" s="7"/>
      <c r="M14" s="7"/>
      <c r="N14" s="7"/>
    </row>
    <row r="15" spans="1:15" ht="15">
      <c r="A15" s="6" t="s">
        <v>9</v>
      </c>
      <c r="B15" s="7">
        <v>530</v>
      </c>
      <c r="C15" s="7">
        <v>258</v>
      </c>
      <c r="D15" s="33">
        <v>272</v>
      </c>
      <c r="E15" s="34"/>
      <c r="F15" s="7">
        <v>417</v>
      </c>
      <c r="G15" s="7">
        <v>214</v>
      </c>
      <c r="H15" s="7">
        <v>203</v>
      </c>
      <c r="I15" s="7">
        <v>112</v>
      </c>
      <c r="J15" s="7">
        <v>44</v>
      </c>
      <c r="K15" s="7">
        <v>68</v>
      </c>
      <c r="L15" s="7">
        <v>1</v>
      </c>
      <c r="M15" s="7"/>
      <c r="N15" s="7">
        <v>1</v>
      </c>
    </row>
    <row r="16" spans="1:15" ht="15">
      <c r="A16" s="6" t="s">
        <v>10</v>
      </c>
      <c r="B16" s="7">
        <v>462</v>
      </c>
      <c r="C16" s="7">
        <v>228</v>
      </c>
      <c r="D16" s="33">
        <v>234</v>
      </c>
      <c r="E16" s="34"/>
      <c r="F16" s="7">
        <v>366</v>
      </c>
      <c r="G16" s="7">
        <v>180</v>
      </c>
      <c r="H16" s="7">
        <v>186</v>
      </c>
      <c r="I16" s="7">
        <v>96</v>
      </c>
      <c r="J16" s="7">
        <v>48</v>
      </c>
      <c r="K16" s="7">
        <v>48</v>
      </c>
      <c r="L16" s="7"/>
      <c r="M16" s="7"/>
      <c r="N16" s="7"/>
    </row>
    <row r="17" spans="1:14" ht="15">
      <c r="A17" s="4" t="s">
        <v>122</v>
      </c>
      <c r="B17" s="5">
        <v>2328</v>
      </c>
      <c r="C17" s="5">
        <v>1172</v>
      </c>
      <c r="D17" s="39">
        <v>1156</v>
      </c>
      <c r="E17" s="40"/>
      <c r="F17" s="5">
        <v>1934</v>
      </c>
      <c r="G17" s="5">
        <v>970</v>
      </c>
      <c r="H17" s="5">
        <v>964</v>
      </c>
      <c r="I17" s="5">
        <v>392</v>
      </c>
      <c r="J17" s="5">
        <v>200</v>
      </c>
      <c r="K17" s="5">
        <v>192</v>
      </c>
      <c r="L17" s="5">
        <v>2</v>
      </c>
      <c r="M17" s="5">
        <v>2</v>
      </c>
      <c r="N17" s="5"/>
    </row>
    <row r="18" spans="1:14" ht="15">
      <c r="A18" s="6" t="s">
        <v>11</v>
      </c>
      <c r="B18" s="7">
        <v>471</v>
      </c>
      <c r="C18" s="7">
        <v>234</v>
      </c>
      <c r="D18" s="33">
        <v>237</v>
      </c>
      <c r="E18" s="34"/>
      <c r="F18" s="7">
        <v>377</v>
      </c>
      <c r="G18" s="7">
        <v>184</v>
      </c>
      <c r="H18" s="7">
        <v>193</v>
      </c>
      <c r="I18" s="7">
        <v>93</v>
      </c>
      <c r="J18" s="7">
        <v>49</v>
      </c>
      <c r="K18" s="7">
        <v>44</v>
      </c>
      <c r="L18" s="7">
        <v>1</v>
      </c>
      <c r="M18" s="7">
        <v>1</v>
      </c>
      <c r="N18" s="7"/>
    </row>
    <row r="19" spans="1:14" ht="15">
      <c r="A19" s="6" t="s">
        <v>12</v>
      </c>
      <c r="B19" s="7">
        <v>475</v>
      </c>
      <c r="C19" s="7">
        <v>254</v>
      </c>
      <c r="D19" s="33">
        <v>221</v>
      </c>
      <c r="E19" s="34"/>
      <c r="F19" s="7">
        <v>394</v>
      </c>
      <c r="G19" s="7">
        <v>211</v>
      </c>
      <c r="H19" s="7">
        <v>183</v>
      </c>
      <c r="I19" s="7">
        <v>81</v>
      </c>
      <c r="J19" s="7">
        <v>43</v>
      </c>
      <c r="K19" s="7">
        <v>38</v>
      </c>
      <c r="L19" s="7"/>
      <c r="M19" s="7"/>
      <c r="N19" s="7"/>
    </row>
    <row r="20" spans="1:14" ht="15">
      <c r="A20" s="6" t="s">
        <v>13</v>
      </c>
      <c r="B20" s="7">
        <v>449</v>
      </c>
      <c r="C20" s="7">
        <v>234</v>
      </c>
      <c r="D20" s="33">
        <v>215</v>
      </c>
      <c r="E20" s="34"/>
      <c r="F20" s="7">
        <v>375</v>
      </c>
      <c r="G20" s="7">
        <v>194</v>
      </c>
      <c r="H20" s="7">
        <v>181</v>
      </c>
      <c r="I20" s="7">
        <v>74</v>
      </c>
      <c r="J20" s="7">
        <v>40</v>
      </c>
      <c r="K20" s="7">
        <v>34</v>
      </c>
      <c r="L20" s="7"/>
      <c r="M20" s="7"/>
      <c r="N20" s="7"/>
    </row>
    <row r="21" spans="1:14" ht="15">
      <c r="A21" s="6" t="s">
        <v>14</v>
      </c>
      <c r="B21" s="7">
        <v>497</v>
      </c>
      <c r="C21" s="7">
        <v>233</v>
      </c>
      <c r="D21" s="33">
        <v>264</v>
      </c>
      <c r="E21" s="34"/>
      <c r="F21" s="7">
        <v>422</v>
      </c>
      <c r="G21" s="7">
        <v>194</v>
      </c>
      <c r="H21" s="7">
        <v>228</v>
      </c>
      <c r="I21" s="7">
        <v>74</v>
      </c>
      <c r="J21" s="7">
        <v>38</v>
      </c>
      <c r="K21" s="7">
        <v>36</v>
      </c>
      <c r="L21" s="7">
        <v>1</v>
      </c>
      <c r="M21" s="7">
        <v>1</v>
      </c>
      <c r="N21" s="7"/>
    </row>
    <row r="22" spans="1:14" ht="15">
      <c r="A22" s="6" t="s">
        <v>15</v>
      </c>
      <c r="B22" s="7">
        <v>436</v>
      </c>
      <c r="C22" s="7">
        <v>217</v>
      </c>
      <c r="D22" s="33">
        <v>219</v>
      </c>
      <c r="E22" s="34"/>
      <c r="F22" s="7">
        <v>366</v>
      </c>
      <c r="G22" s="7">
        <v>187</v>
      </c>
      <c r="H22" s="7">
        <v>179</v>
      </c>
      <c r="I22" s="7">
        <v>70</v>
      </c>
      <c r="J22" s="7">
        <v>30</v>
      </c>
      <c r="K22" s="7">
        <v>40</v>
      </c>
      <c r="L22" s="7"/>
      <c r="M22" s="7"/>
      <c r="N22" s="7"/>
    </row>
    <row r="23" spans="1:14" ht="15">
      <c r="A23" s="4" t="s">
        <v>123</v>
      </c>
      <c r="B23" s="5">
        <v>2604</v>
      </c>
      <c r="C23" s="5">
        <v>1408</v>
      </c>
      <c r="D23" s="39">
        <v>1196</v>
      </c>
      <c r="E23" s="40"/>
      <c r="F23" s="5">
        <v>2076</v>
      </c>
      <c r="G23" s="5">
        <v>1122</v>
      </c>
      <c r="H23" s="5">
        <v>954</v>
      </c>
      <c r="I23" s="5">
        <v>527</v>
      </c>
      <c r="J23" s="5">
        <v>285</v>
      </c>
      <c r="K23" s="5">
        <v>242</v>
      </c>
      <c r="L23" s="5">
        <v>1</v>
      </c>
      <c r="M23" s="5">
        <v>1</v>
      </c>
      <c r="N23" s="5"/>
    </row>
    <row r="24" spans="1:14" ht="15">
      <c r="A24" s="6" t="s">
        <v>16</v>
      </c>
      <c r="B24" s="7">
        <v>464</v>
      </c>
      <c r="C24" s="7">
        <v>246</v>
      </c>
      <c r="D24" s="33">
        <v>218</v>
      </c>
      <c r="E24" s="34"/>
      <c r="F24" s="7">
        <v>373</v>
      </c>
      <c r="G24" s="7">
        <v>199</v>
      </c>
      <c r="H24" s="7">
        <v>174</v>
      </c>
      <c r="I24" s="7">
        <v>90</v>
      </c>
      <c r="J24" s="7">
        <v>46</v>
      </c>
      <c r="K24" s="7">
        <v>44</v>
      </c>
      <c r="L24" s="7">
        <v>1</v>
      </c>
      <c r="M24" s="7">
        <v>1</v>
      </c>
      <c r="N24" s="7"/>
    </row>
    <row r="25" spans="1:14" ht="15">
      <c r="A25" s="6" t="s">
        <v>17</v>
      </c>
      <c r="B25" s="7">
        <v>500</v>
      </c>
      <c r="C25" s="7">
        <v>279</v>
      </c>
      <c r="D25" s="33">
        <v>221</v>
      </c>
      <c r="E25" s="34"/>
      <c r="F25" s="7">
        <v>392</v>
      </c>
      <c r="G25" s="7">
        <v>217</v>
      </c>
      <c r="H25" s="7">
        <v>175</v>
      </c>
      <c r="I25" s="7">
        <v>108</v>
      </c>
      <c r="J25" s="7">
        <v>62</v>
      </c>
      <c r="K25" s="7">
        <v>46</v>
      </c>
      <c r="L25" s="7"/>
      <c r="M25" s="7"/>
      <c r="N25" s="7"/>
    </row>
    <row r="26" spans="1:14" ht="15">
      <c r="A26" s="6" t="s">
        <v>18</v>
      </c>
      <c r="B26" s="7">
        <v>494</v>
      </c>
      <c r="C26" s="7">
        <v>266</v>
      </c>
      <c r="D26" s="33">
        <v>228</v>
      </c>
      <c r="E26" s="34"/>
      <c r="F26" s="7">
        <v>397</v>
      </c>
      <c r="G26" s="7">
        <v>219</v>
      </c>
      <c r="H26" s="7">
        <v>178</v>
      </c>
      <c r="I26" s="7">
        <v>97</v>
      </c>
      <c r="J26" s="7">
        <v>47</v>
      </c>
      <c r="K26" s="7">
        <v>50</v>
      </c>
      <c r="L26" s="7"/>
      <c r="M26" s="7"/>
      <c r="N26" s="7"/>
    </row>
    <row r="27" spans="1:14" ht="15">
      <c r="A27" s="6" t="s">
        <v>19</v>
      </c>
      <c r="B27" s="7">
        <v>549</v>
      </c>
      <c r="C27" s="7">
        <v>315</v>
      </c>
      <c r="D27" s="33">
        <v>234</v>
      </c>
      <c r="E27" s="34"/>
      <c r="F27" s="7">
        <v>433</v>
      </c>
      <c r="G27" s="7">
        <v>245</v>
      </c>
      <c r="H27" s="7">
        <v>188</v>
      </c>
      <c r="I27" s="7">
        <v>116</v>
      </c>
      <c r="J27" s="7">
        <v>70</v>
      </c>
      <c r="K27" s="7">
        <v>46</v>
      </c>
      <c r="L27" s="7"/>
      <c r="M27" s="7"/>
      <c r="N27" s="7"/>
    </row>
    <row r="28" spans="1:14" ht="15">
      <c r="A28" s="6" t="s">
        <v>20</v>
      </c>
      <c r="B28" s="7">
        <v>597</v>
      </c>
      <c r="C28" s="7">
        <v>302</v>
      </c>
      <c r="D28" s="33">
        <v>295</v>
      </c>
      <c r="E28" s="34"/>
      <c r="F28" s="7">
        <v>481</v>
      </c>
      <c r="G28" s="7">
        <v>242</v>
      </c>
      <c r="H28" s="7">
        <v>239</v>
      </c>
      <c r="I28" s="7">
        <v>116</v>
      </c>
      <c r="J28" s="7">
        <v>60</v>
      </c>
      <c r="K28" s="7">
        <v>56</v>
      </c>
      <c r="L28" s="7"/>
      <c r="M28" s="7"/>
      <c r="N28" s="7"/>
    </row>
    <row r="29" spans="1:14" ht="15">
      <c r="A29" s="4" t="s">
        <v>124</v>
      </c>
      <c r="B29" s="5">
        <v>3573</v>
      </c>
      <c r="C29" s="5">
        <v>1854</v>
      </c>
      <c r="D29" s="39">
        <v>1719</v>
      </c>
      <c r="E29" s="40"/>
      <c r="F29" s="5">
        <v>2839</v>
      </c>
      <c r="G29" s="5">
        <v>1498</v>
      </c>
      <c r="H29" s="5">
        <v>1341</v>
      </c>
      <c r="I29" s="5">
        <v>734</v>
      </c>
      <c r="J29" s="5">
        <v>356</v>
      </c>
      <c r="K29" s="5">
        <v>378</v>
      </c>
      <c r="L29" s="5"/>
      <c r="M29" s="5"/>
      <c r="N29" s="5"/>
    </row>
    <row r="30" spans="1:14" ht="15">
      <c r="A30" s="6" t="s">
        <v>21</v>
      </c>
      <c r="B30" s="7">
        <v>694</v>
      </c>
      <c r="C30" s="7">
        <v>360</v>
      </c>
      <c r="D30" s="33">
        <v>334</v>
      </c>
      <c r="E30" s="34"/>
      <c r="F30" s="7">
        <v>547</v>
      </c>
      <c r="G30" s="7">
        <v>288</v>
      </c>
      <c r="H30" s="7">
        <v>259</v>
      </c>
      <c r="I30" s="7">
        <v>147</v>
      </c>
      <c r="J30" s="7">
        <v>72</v>
      </c>
      <c r="K30" s="7">
        <v>75</v>
      </c>
      <c r="L30" s="7"/>
      <c r="M30" s="7"/>
      <c r="N30" s="7"/>
    </row>
    <row r="31" spans="1:14" ht="15">
      <c r="A31" s="6" t="s">
        <v>22</v>
      </c>
      <c r="B31" s="7">
        <v>650</v>
      </c>
      <c r="C31" s="7">
        <v>337</v>
      </c>
      <c r="D31" s="33">
        <v>313</v>
      </c>
      <c r="E31" s="34"/>
      <c r="F31" s="7">
        <v>528</v>
      </c>
      <c r="G31" s="7">
        <v>283</v>
      </c>
      <c r="H31" s="7">
        <v>245</v>
      </c>
      <c r="I31" s="7">
        <v>122</v>
      </c>
      <c r="J31" s="7">
        <v>54</v>
      </c>
      <c r="K31" s="7">
        <v>68</v>
      </c>
      <c r="L31" s="7"/>
      <c r="M31" s="7"/>
      <c r="N31" s="7"/>
    </row>
    <row r="32" spans="1:14" ht="15">
      <c r="A32" s="6" t="s">
        <v>23</v>
      </c>
      <c r="B32" s="7">
        <v>773</v>
      </c>
      <c r="C32" s="7">
        <v>401</v>
      </c>
      <c r="D32" s="33">
        <v>372</v>
      </c>
      <c r="E32" s="34"/>
      <c r="F32" s="7">
        <v>620</v>
      </c>
      <c r="G32" s="7">
        <v>322</v>
      </c>
      <c r="H32" s="7">
        <v>298</v>
      </c>
      <c r="I32" s="7">
        <v>153</v>
      </c>
      <c r="J32" s="7">
        <v>79</v>
      </c>
      <c r="K32" s="7">
        <v>74</v>
      </c>
      <c r="L32" s="7"/>
      <c r="M32" s="7"/>
      <c r="N32" s="7"/>
    </row>
    <row r="33" spans="1:14" ht="15">
      <c r="A33" s="6" t="s">
        <v>24</v>
      </c>
      <c r="B33" s="7">
        <v>730</v>
      </c>
      <c r="C33" s="7">
        <v>397</v>
      </c>
      <c r="D33" s="33">
        <v>333</v>
      </c>
      <c r="E33" s="34"/>
      <c r="F33" s="7">
        <v>575</v>
      </c>
      <c r="G33" s="7">
        <v>314</v>
      </c>
      <c r="H33" s="7">
        <v>261</v>
      </c>
      <c r="I33" s="7">
        <v>155</v>
      </c>
      <c r="J33" s="7">
        <v>83</v>
      </c>
      <c r="K33" s="7">
        <v>72</v>
      </c>
      <c r="L33" s="7"/>
      <c r="M33" s="7"/>
      <c r="N33" s="7"/>
    </row>
    <row r="34" spans="1:14" ht="15">
      <c r="A34" s="6" t="s">
        <v>25</v>
      </c>
      <c r="B34" s="7">
        <v>726</v>
      </c>
      <c r="C34" s="7">
        <v>359</v>
      </c>
      <c r="D34" s="33">
        <v>367</v>
      </c>
      <c r="E34" s="34"/>
      <c r="F34" s="7">
        <v>569</v>
      </c>
      <c r="G34" s="7">
        <v>291</v>
      </c>
      <c r="H34" s="7">
        <v>278</v>
      </c>
      <c r="I34" s="7">
        <v>157</v>
      </c>
      <c r="J34" s="7">
        <v>68</v>
      </c>
      <c r="K34" s="7">
        <v>89</v>
      </c>
      <c r="L34" s="7"/>
      <c r="M34" s="7"/>
      <c r="N34" s="7"/>
    </row>
    <row r="35" spans="1:14" ht="15">
      <c r="A35" s="4" t="s">
        <v>125</v>
      </c>
      <c r="B35" s="5">
        <v>3788</v>
      </c>
      <c r="C35" s="5">
        <v>1999</v>
      </c>
      <c r="D35" s="39">
        <v>1789</v>
      </c>
      <c r="E35" s="40"/>
      <c r="F35" s="5">
        <v>2995</v>
      </c>
      <c r="G35" s="5">
        <v>1589</v>
      </c>
      <c r="H35" s="5">
        <v>1406</v>
      </c>
      <c r="I35" s="5">
        <v>793</v>
      </c>
      <c r="J35" s="5">
        <v>410</v>
      </c>
      <c r="K35" s="5">
        <v>383</v>
      </c>
      <c r="L35" s="5"/>
      <c r="M35" s="5"/>
      <c r="N35" s="5"/>
    </row>
    <row r="36" spans="1:14" ht="15">
      <c r="A36" s="6" t="s">
        <v>26</v>
      </c>
      <c r="B36" s="7">
        <v>829</v>
      </c>
      <c r="C36" s="7">
        <v>437</v>
      </c>
      <c r="D36" s="33">
        <v>392</v>
      </c>
      <c r="E36" s="34"/>
      <c r="F36" s="7">
        <v>670</v>
      </c>
      <c r="G36" s="7">
        <v>349</v>
      </c>
      <c r="H36" s="7">
        <v>321</v>
      </c>
      <c r="I36" s="7">
        <v>159</v>
      </c>
      <c r="J36" s="7">
        <v>88</v>
      </c>
      <c r="K36" s="7">
        <v>71</v>
      </c>
      <c r="L36" s="7"/>
      <c r="M36" s="7"/>
      <c r="N36" s="7"/>
    </row>
    <row r="37" spans="1:14" ht="15">
      <c r="A37" s="6" t="s">
        <v>27</v>
      </c>
      <c r="B37" s="7">
        <v>800</v>
      </c>
      <c r="C37" s="7">
        <v>427</v>
      </c>
      <c r="D37" s="33">
        <v>373</v>
      </c>
      <c r="E37" s="34"/>
      <c r="F37" s="7">
        <v>629</v>
      </c>
      <c r="G37" s="7">
        <v>341</v>
      </c>
      <c r="H37" s="7">
        <v>288</v>
      </c>
      <c r="I37" s="7">
        <v>171</v>
      </c>
      <c r="J37" s="7">
        <v>86</v>
      </c>
      <c r="K37" s="7">
        <v>85</v>
      </c>
      <c r="L37" s="7"/>
      <c r="M37" s="7"/>
      <c r="N37" s="7"/>
    </row>
    <row r="38" spans="1:14" ht="15">
      <c r="A38" s="6" t="s">
        <v>28</v>
      </c>
      <c r="B38" s="7">
        <v>778</v>
      </c>
      <c r="C38" s="7">
        <v>412</v>
      </c>
      <c r="D38" s="33">
        <v>366</v>
      </c>
      <c r="E38" s="34"/>
      <c r="F38" s="7">
        <v>626</v>
      </c>
      <c r="G38" s="7">
        <v>332</v>
      </c>
      <c r="H38" s="7">
        <v>294</v>
      </c>
      <c r="I38" s="7">
        <v>152</v>
      </c>
      <c r="J38" s="7">
        <v>80</v>
      </c>
      <c r="K38" s="7">
        <v>72</v>
      </c>
      <c r="L38" s="7"/>
      <c r="M38" s="7"/>
      <c r="N38" s="7"/>
    </row>
    <row r="39" spans="1:14" ht="15">
      <c r="A39" s="6" t="s">
        <v>29</v>
      </c>
      <c r="B39" s="7">
        <v>723</v>
      </c>
      <c r="C39" s="7">
        <v>378</v>
      </c>
      <c r="D39" s="33">
        <v>345</v>
      </c>
      <c r="E39" s="34"/>
      <c r="F39" s="7">
        <v>570</v>
      </c>
      <c r="G39" s="7">
        <v>307</v>
      </c>
      <c r="H39" s="7">
        <v>263</v>
      </c>
      <c r="I39" s="7">
        <v>153</v>
      </c>
      <c r="J39" s="7">
        <v>71</v>
      </c>
      <c r="K39" s="7">
        <v>82</v>
      </c>
      <c r="L39" s="7"/>
      <c r="M39" s="7"/>
      <c r="N39" s="7"/>
    </row>
    <row r="40" spans="1:14" ht="15">
      <c r="A40" s="6" t="s">
        <v>30</v>
      </c>
      <c r="B40" s="7">
        <v>658</v>
      </c>
      <c r="C40" s="7">
        <v>345</v>
      </c>
      <c r="D40" s="33">
        <v>313</v>
      </c>
      <c r="E40" s="34"/>
      <c r="F40" s="7">
        <v>500</v>
      </c>
      <c r="G40" s="7">
        <v>260</v>
      </c>
      <c r="H40" s="7">
        <v>240</v>
      </c>
      <c r="I40" s="7">
        <v>158</v>
      </c>
      <c r="J40" s="7">
        <v>85</v>
      </c>
      <c r="K40" s="7">
        <v>73</v>
      </c>
      <c r="L40" s="7"/>
      <c r="M40" s="7"/>
      <c r="N40" s="7"/>
    </row>
    <row r="41" spans="1:14" ht="15">
      <c r="A41" s="4" t="s">
        <v>126</v>
      </c>
      <c r="B41" s="5">
        <v>3011</v>
      </c>
      <c r="C41" s="5">
        <v>1562</v>
      </c>
      <c r="D41" s="39">
        <v>1449</v>
      </c>
      <c r="E41" s="40"/>
      <c r="F41" s="5">
        <v>2353</v>
      </c>
      <c r="G41" s="5">
        <v>1260</v>
      </c>
      <c r="H41" s="5">
        <v>1093</v>
      </c>
      <c r="I41" s="5">
        <v>658</v>
      </c>
      <c r="J41" s="5">
        <v>302</v>
      </c>
      <c r="K41" s="5">
        <v>356</v>
      </c>
      <c r="L41" s="5"/>
      <c r="M41" s="5"/>
      <c r="N41" s="5"/>
    </row>
    <row r="42" spans="1:14" ht="15">
      <c r="A42" s="6" t="s">
        <v>31</v>
      </c>
      <c r="B42" s="7">
        <v>750</v>
      </c>
      <c r="C42" s="7">
        <v>405</v>
      </c>
      <c r="D42" s="33">
        <v>345</v>
      </c>
      <c r="E42" s="34"/>
      <c r="F42" s="7">
        <v>602</v>
      </c>
      <c r="G42" s="7">
        <v>339</v>
      </c>
      <c r="H42" s="7">
        <v>263</v>
      </c>
      <c r="I42" s="7">
        <v>148</v>
      </c>
      <c r="J42" s="7">
        <v>66</v>
      </c>
      <c r="K42" s="7">
        <v>82</v>
      </c>
      <c r="L42" s="7"/>
      <c r="M42" s="7"/>
      <c r="N42" s="7"/>
    </row>
    <row r="43" spans="1:14" ht="15">
      <c r="A43" s="6" t="s">
        <v>32</v>
      </c>
      <c r="B43" s="7">
        <v>604</v>
      </c>
      <c r="C43" s="7">
        <v>303</v>
      </c>
      <c r="D43" s="33">
        <v>301</v>
      </c>
      <c r="E43" s="34"/>
      <c r="F43" s="7">
        <v>464</v>
      </c>
      <c r="G43" s="7">
        <v>235</v>
      </c>
      <c r="H43" s="7">
        <v>229</v>
      </c>
      <c r="I43" s="7">
        <v>140</v>
      </c>
      <c r="J43" s="7">
        <v>68</v>
      </c>
      <c r="K43" s="7">
        <v>72</v>
      </c>
      <c r="L43" s="7"/>
      <c r="M43" s="7"/>
      <c r="N43" s="7"/>
    </row>
    <row r="44" spans="1:14" ht="15">
      <c r="A44" s="6" t="s">
        <v>33</v>
      </c>
      <c r="B44" s="7">
        <v>592</v>
      </c>
      <c r="C44" s="7">
        <v>315</v>
      </c>
      <c r="D44" s="33">
        <v>277</v>
      </c>
      <c r="E44" s="34"/>
      <c r="F44" s="7">
        <v>458</v>
      </c>
      <c r="G44" s="7">
        <v>254</v>
      </c>
      <c r="H44" s="7">
        <v>204</v>
      </c>
      <c r="I44" s="7">
        <v>134</v>
      </c>
      <c r="J44" s="7">
        <v>61</v>
      </c>
      <c r="K44" s="7">
        <v>73</v>
      </c>
      <c r="L44" s="7"/>
      <c r="M44" s="7"/>
      <c r="N44" s="7"/>
    </row>
    <row r="45" spans="1:14" ht="15">
      <c r="A45" s="6" t="s">
        <v>34</v>
      </c>
      <c r="B45" s="7">
        <v>522</v>
      </c>
      <c r="C45" s="7">
        <v>262</v>
      </c>
      <c r="D45" s="33">
        <v>260</v>
      </c>
      <c r="E45" s="34"/>
      <c r="F45" s="7">
        <v>407</v>
      </c>
      <c r="G45" s="7">
        <v>216</v>
      </c>
      <c r="H45" s="7">
        <v>191</v>
      </c>
      <c r="I45" s="7">
        <v>115</v>
      </c>
      <c r="J45" s="7">
        <v>46</v>
      </c>
      <c r="K45" s="7">
        <v>69</v>
      </c>
      <c r="L45" s="7"/>
      <c r="M45" s="7"/>
      <c r="N45" s="7"/>
    </row>
    <row r="46" spans="1:14" ht="15">
      <c r="A46" s="6" t="s">
        <v>35</v>
      </c>
      <c r="B46" s="7">
        <v>543</v>
      </c>
      <c r="C46" s="7">
        <v>277</v>
      </c>
      <c r="D46" s="33">
        <v>266</v>
      </c>
      <c r="E46" s="34"/>
      <c r="F46" s="7">
        <v>422</v>
      </c>
      <c r="G46" s="7">
        <v>216</v>
      </c>
      <c r="H46" s="7">
        <v>206</v>
      </c>
      <c r="I46" s="7">
        <v>121</v>
      </c>
      <c r="J46" s="7">
        <v>61</v>
      </c>
      <c r="K46" s="7">
        <v>60</v>
      </c>
      <c r="L46" s="7"/>
      <c r="M46" s="7"/>
      <c r="N46" s="7"/>
    </row>
    <row r="47" spans="1:14" ht="15">
      <c r="A47" s="4" t="s">
        <v>127</v>
      </c>
      <c r="B47" s="5">
        <v>2568</v>
      </c>
      <c r="C47" s="5">
        <v>1325</v>
      </c>
      <c r="D47" s="39">
        <v>1243</v>
      </c>
      <c r="E47" s="40"/>
      <c r="F47" s="5">
        <v>1992</v>
      </c>
      <c r="G47" s="5">
        <v>1044</v>
      </c>
      <c r="H47" s="5">
        <v>948</v>
      </c>
      <c r="I47" s="5">
        <v>576</v>
      </c>
      <c r="J47" s="5">
        <v>281</v>
      </c>
      <c r="K47" s="5">
        <v>295</v>
      </c>
      <c r="L47" s="5"/>
      <c r="M47" s="5"/>
      <c r="N47" s="5"/>
    </row>
    <row r="48" spans="1:14" ht="15">
      <c r="A48" s="6" t="s">
        <v>36</v>
      </c>
      <c r="B48" s="7">
        <v>577</v>
      </c>
      <c r="C48" s="7">
        <v>304</v>
      </c>
      <c r="D48" s="33">
        <v>273</v>
      </c>
      <c r="E48" s="34"/>
      <c r="F48" s="7">
        <v>438</v>
      </c>
      <c r="G48" s="7">
        <v>235</v>
      </c>
      <c r="H48" s="7">
        <v>203</v>
      </c>
      <c r="I48" s="7">
        <v>139</v>
      </c>
      <c r="J48" s="7">
        <v>69</v>
      </c>
      <c r="K48" s="7">
        <v>70</v>
      </c>
      <c r="L48" s="7"/>
      <c r="M48" s="7"/>
      <c r="N48" s="7"/>
    </row>
    <row r="49" spans="1:14" ht="15">
      <c r="A49" s="6" t="s">
        <v>37</v>
      </c>
      <c r="B49" s="7">
        <v>513</v>
      </c>
      <c r="C49" s="7">
        <v>275</v>
      </c>
      <c r="D49" s="33">
        <v>238</v>
      </c>
      <c r="E49" s="34"/>
      <c r="F49" s="7">
        <v>405</v>
      </c>
      <c r="G49" s="7">
        <v>224</v>
      </c>
      <c r="H49" s="7">
        <v>181</v>
      </c>
      <c r="I49" s="7">
        <v>108</v>
      </c>
      <c r="J49" s="7">
        <v>51</v>
      </c>
      <c r="K49" s="7">
        <v>57</v>
      </c>
      <c r="L49" s="7"/>
      <c r="M49" s="7"/>
      <c r="N49" s="7"/>
    </row>
    <row r="50" spans="1:14" ht="15">
      <c r="A50" s="6" t="s">
        <v>38</v>
      </c>
      <c r="B50" s="7">
        <v>500</v>
      </c>
      <c r="C50" s="7">
        <v>247</v>
      </c>
      <c r="D50" s="33">
        <v>253</v>
      </c>
      <c r="E50" s="34"/>
      <c r="F50" s="7">
        <v>384</v>
      </c>
      <c r="G50" s="7">
        <v>194</v>
      </c>
      <c r="H50" s="7">
        <v>190</v>
      </c>
      <c r="I50" s="7">
        <v>116</v>
      </c>
      <c r="J50" s="7">
        <v>53</v>
      </c>
      <c r="K50" s="7">
        <v>63</v>
      </c>
      <c r="L50" s="7"/>
      <c r="M50" s="7"/>
      <c r="N50" s="7"/>
    </row>
    <row r="51" spans="1:14" ht="15">
      <c r="A51" s="6" t="s">
        <v>39</v>
      </c>
      <c r="B51" s="7">
        <v>509</v>
      </c>
      <c r="C51" s="7">
        <v>262</v>
      </c>
      <c r="D51" s="33">
        <v>247</v>
      </c>
      <c r="E51" s="34"/>
      <c r="F51" s="7">
        <v>391</v>
      </c>
      <c r="G51" s="7">
        <v>201</v>
      </c>
      <c r="H51" s="7">
        <v>190</v>
      </c>
      <c r="I51" s="7">
        <v>118</v>
      </c>
      <c r="J51" s="7">
        <v>61</v>
      </c>
      <c r="K51" s="7">
        <v>57</v>
      </c>
      <c r="L51" s="7"/>
      <c r="M51" s="7"/>
      <c r="N51" s="7"/>
    </row>
    <row r="52" spans="1:14" ht="15">
      <c r="A52" s="6" t="s">
        <v>40</v>
      </c>
      <c r="B52" s="7">
        <v>469</v>
      </c>
      <c r="C52" s="7">
        <v>237</v>
      </c>
      <c r="D52" s="33">
        <v>232</v>
      </c>
      <c r="E52" s="34"/>
      <c r="F52" s="7">
        <v>374</v>
      </c>
      <c r="G52" s="7">
        <v>190</v>
      </c>
      <c r="H52" s="7">
        <v>184</v>
      </c>
      <c r="I52" s="7">
        <v>95</v>
      </c>
      <c r="J52" s="7">
        <v>47</v>
      </c>
      <c r="K52" s="7">
        <v>48</v>
      </c>
      <c r="L52" s="7"/>
      <c r="M52" s="7"/>
      <c r="N52" s="7"/>
    </row>
    <row r="53" spans="1:14" ht="15">
      <c r="A53" s="4" t="s">
        <v>128</v>
      </c>
      <c r="B53" s="5">
        <v>2098</v>
      </c>
      <c r="C53" s="5">
        <v>1072</v>
      </c>
      <c r="D53" s="39">
        <v>1026</v>
      </c>
      <c r="E53" s="40"/>
      <c r="F53" s="5">
        <v>1727</v>
      </c>
      <c r="G53" s="5">
        <v>905</v>
      </c>
      <c r="H53" s="5">
        <v>822</v>
      </c>
      <c r="I53" s="5">
        <v>370</v>
      </c>
      <c r="J53" s="5">
        <v>167</v>
      </c>
      <c r="K53" s="5">
        <v>203</v>
      </c>
      <c r="L53" s="5">
        <v>1</v>
      </c>
      <c r="M53" s="5"/>
      <c r="N53" s="5">
        <v>1</v>
      </c>
    </row>
    <row r="54" spans="1:14" ht="15">
      <c r="A54" s="6" t="s">
        <v>41</v>
      </c>
      <c r="B54" s="7">
        <v>510</v>
      </c>
      <c r="C54" s="7">
        <v>278</v>
      </c>
      <c r="D54" s="33">
        <v>232</v>
      </c>
      <c r="E54" s="34"/>
      <c r="F54" s="7">
        <v>414</v>
      </c>
      <c r="G54" s="7">
        <v>235</v>
      </c>
      <c r="H54" s="7">
        <v>179</v>
      </c>
      <c r="I54" s="7">
        <v>95</v>
      </c>
      <c r="J54" s="7">
        <v>43</v>
      </c>
      <c r="K54" s="7">
        <v>52</v>
      </c>
      <c r="L54" s="7">
        <v>1</v>
      </c>
      <c r="M54" s="7"/>
      <c r="N54" s="7">
        <v>1</v>
      </c>
    </row>
    <row r="55" spans="1:14" ht="15">
      <c r="A55" s="6" t="s">
        <v>42</v>
      </c>
      <c r="B55" s="7">
        <v>435</v>
      </c>
      <c r="C55" s="7">
        <v>204</v>
      </c>
      <c r="D55" s="33">
        <v>231</v>
      </c>
      <c r="E55" s="34"/>
      <c r="F55" s="7">
        <v>353</v>
      </c>
      <c r="G55" s="7">
        <v>170</v>
      </c>
      <c r="H55" s="7">
        <v>183</v>
      </c>
      <c r="I55" s="7">
        <v>82</v>
      </c>
      <c r="J55" s="7">
        <v>34</v>
      </c>
      <c r="K55" s="7">
        <v>48</v>
      </c>
      <c r="L55" s="7"/>
      <c r="M55" s="7"/>
      <c r="N55" s="7"/>
    </row>
    <row r="56" spans="1:14" ht="15">
      <c r="A56" s="6" t="s">
        <v>43</v>
      </c>
      <c r="B56" s="7">
        <v>401</v>
      </c>
      <c r="C56" s="7">
        <v>206</v>
      </c>
      <c r="D56" s="33">
        <v>195</v>
      </c>
      <c r="E56" s="34"/>
      <c r="F56" s="7">
        <v>330</v>
      </c>
      <c r="G56" s="7">
        <v>177</v>
      </c>
      <c r="H56" s="7">
        <v>153</v>
      </c>
      <c r="I56" s="7">
        <v>71</v>
      </c>
      <c r="J56" s="7">
        <v>29</v>
      </c>
      <c r="K56" s="7">
        <v>42</v>
      </c>
      <c r="L56" s="7"/>
      <c r="M56" s="7"/>
      <c r="N56" s="7"/>
    </row>
    <row r="57" spans="1:14" ht="15">
      <c r="A57" s="6" t="s">
        <v>44</v>
      </c>
      <c r="B57" s="7">
        <v>405</v>
      </c>
      <c r="C57" s="7">
        <v>208</v>
      </c>
      <c r="D57" s="33">
        <v>197</v>
      </c>
      <c r="E57" s="34"/>
      <c r="F57" s="7">
        <v>331</v>
      </c>
      <c r="G57" s="7">
        <v>169</v>
      </c>
      <c r="H57" s="7">
        <v>162</v>
      </c>
      <c r="I57" s="7">
        <v>74</v>
      </c>
      <c r="J57" s="7">
        <v>39</v>
      </c>
      <c r="K57" s="7">
        <v>35</v>
      </c>
      <c r="L57" s="7"/>
      <c r="M57" s="7"/>
      <c r="N57" s="7"/>
    </row>
    <row r="58" spans="1:14" ht="15">
      <c r="A58" s="6" t="s">
        <v>45</v>
      </c>
      <c r="B58" s="7">
        <v>347</v>
      </c>
      <c r="C58" s="7">
        <v>176</v>
      </c>
      <c r="D58" s="33">
        <v>171</v>
      </c>
      <c r="E58" s="34"/>
      <c r="F58" s="7">
        <v>299</v>
      </c>
      <c r="G58" s="7">
        <v>154</v>
      </c>
      <c r="H58" s="7">
        <v>145</v>
      </c>
      <c r="I58" s="7">
        <v>48</v>
      </c>
      <c r="J58" s="7">
        <v>22</v>
      </c>
      <c r="K58" s="7">
        <v>26</v>
      </c>
      <c r="L58" s="7"/>
      <c r="M58" s="7"/>
      <c r="N58" s="7"/>
    </row>
    <row r="59" spans="1:14" ht="15">
      <c r="A59" s="4" t="s">
        <v>129</v>
      </c>
      <c r="B59" s="5">
        <v>1440</v>
      </c>
      <c r="C59" s="5">
        <v>757</v>
      </c>
      <c r="D59" s="39">
        <v>683</v>
      </c>
      <c r="E59" s="40"/>
      <c r="F59" s="5">
        <v>1229</v>
      </c>
      <c r="G59" s="5">
        <v>674</v>
      </c>
      <c r="H59" s="5">
        <v>555</v>
      </c>
      <c r="I59" s="5">
        <v>211</v>
      </c>
      <c r="J59" s="5">
        <v>83</v>
      </c>
      <c r="K59" s="5">
        <v>128</v>
      </c>
      <c r="L59" s="5"/>
      <c r="M59" s="5"/>
      <c r="N59" s="5"/>
    </row>
    <row r="60" spans="1:14" ht="15">
      <c r="A60" s="6" t="s">
        <v>46</v>
      </c>
      <c r="B60" s="7">
        <v>335</v>
      </c>
      <c r="C60" s="7">
        <v>177</v>
      </c>
      <c r="D60" s="33">
        <v>158</v>
      </c>
      <c r="E60" s="34"/>
      <c r="F60" s="7">
        <v>285</v>
      </c>
      <c r="G60" s="7">
        <v>159</v>
      </c>
      <c r="H60" s="7">
        <v>126</v>
      </c>
      <c r="I60" s="7">
        <v>50</v>
      </c>
      <c r="J60" s="7">
        <v>18</v>
      </c>
      <c r="K60" s="7">
        <v>32</v>
      </c>
      <c r="L60" s="7"/>
      <c r="M60" s="7"/>
      <c r="N60" s="7"/>
    </row>
    <row r="61" spans="1:14" ht="15">
      <c r="A61" s="6" t="s">
        <v>47</v>
      </c>
      <c r="B61" s="7">
        <v>279</v>
      </c>
      <c r="C61" s="7">
        <v>146</v>
      </c>
      <c r="D61" s="33">
        <v>133</v>
      </c>
      <c r="E61" s="34"/>
      <c r="F61" s="7">
        <v>244</v>
      </c>
      <c r="G61" s="7">
        <v>130</v>
      </c>
      <c r="H61" s="7">
        <v>114</v>
      </c>
      <c r="I61" s="7">
        <v>35</v>
      </c>
      <c r="J61" s="7">
        <v>16</v>
      </c>
      <c r="K61" s="7">
        <v>19</v>
      </c>
      <c r="L61" s="7"/>
      <c r="M61" s="7"/>
      <c r="N61" s="7"/>
    </row>
    <row r="62" spans="1:14" ht="15">
      <c r="A62" s="6" t="s">
        <v>48</v>
      </c>
      <c r="B62" s="7">
        <v>278</v>
      </c>
      <c r="C62" s="7">
        <v>148</v>
      </c>
      <c r="D62" s="33">
        <v>130</v>
      </c>
      <c r="E62" s="34"/>
      <c r="F62" s="7">
        <v>238</v>
      </c>
      <c r="G62" s="7">
        <v>134</v>
      </c>
      <c r="H62" s="7">
        <v>104</v>
      </c>
      <c r="I62" s="7">
        <v>40</v>
      </c>
      <c r="J62" s="7">
        <v>14</v>
      </c>
      <c r="K62" s="7">
        <v>26</v>
      </c>
      <c r="L62" s="7"/>
      <c r="M62" s="7"/>
      <c r="N62" s="7"/>
    </row>
    <row r="63" spans="1:14" ht="15">
      <c r="A63" s="6" t="s">
        <v>49</v>
      </c>
      <c r="B63" s="7">
        <v>282</v>
      </c>
      <c r="C63" s="7">
        <v>142</v>
      </c>
      <c r="D63" s="33">
        <v>140</v>
      </c>
      <c r="E63" s="34"/>
      <c r="F63" s="7">
        <v>237</v>
      </c>
      <c r="G63" s="7">
        <v>128</v>
      </c>
      <c r="H63" s="7">
        <v>109</v>
      </c>
      <c r="I63" s="7">
        <v>45</v>
      </c>
      <c r="J63" s="7">
        <v>14</v>
      </c>
      <c r="K63" s="7">
        <v>31</v>
      </c>
      <c r="L63" s="7"/>
      <c r="M63" s="7"/>
      <c r="N63" s="7"/>
    </row>
    <row r="64" spans="1:14" ht="15">
      <c r="A64" s="6" t="s">
        <v>50</v>
      </c>
      <c r="B64" s="7">
        <v>266</v>
      </c>
      <c r="C64" s="7">
        <v>144</v>
      </c>
      <c r="D64" s="33">
        <v>122</v>
      </c>
      <c r="E64" s="34"/>
      <c r="F64" s="7">
        <v>225</v>
      </c>
      <c r="G64" s="7">
        <v>123</v>
      </c>
      <c r="H64" s="7">
        <v>102</v>
      </c>
      <c r="I64" s="7">
        <v>41</v>
      </c>
      <c r="J64" s="7">
        <v>21</v>
      </c>
      <c r="K64" s="7">
        <v>20</v>
      </c>
      <c r="L64" s="7"/>
      <c r="M64" s="7"/>
      <c r="N64" s="7"/>
    </row>
    <row r="65" spans="1:14" ht="15">
      <c r="A65" s="4" t="s">
        <v>130</v>
      </c>
      <c r="B65" s="5">
        <v>1128</v>
      </c>
      <c r="C65" s="5">
        <v>578</v>
      </c>
      <c r="D65" s="39">
        <v>550</v>
      </c>
      <c r="E65" s="40"/>
      <c r="F65" s="5">
        <v>897</v>
      </c>
      <c r="G65" s="5">
        <v>473</v>
      </c>
      <c r="H65" s="5">
        <v>424</v>
      </c>
      <c r="I65" s="5">
        <v>231</v>
      </c>
      <c r="J65" s="5">
        <v>105</v>
      </c>
      <c r="K65" s="5">
        <v>126</v>
      </c>
      <c r="L65" s="5"/>
      <c r="M65" s="5"/>
      <c r="N65" s="5"/>
    </row>
    <row r="66" spans="1:14" ht="15">
      <c r="A66" s="6" t="s">
        <v>51</v>
      </c>
      <c r="B66" s="7">
        <v>281</v>
      </c>
      <c r="C66" s="7">
        <v>144</v>
      </c>
      <c r="D66" s="33">
        <v>137</v>
      </c>
      <c r="E66" s="34"/>
      <c r="F66" s="7">
        <v>223</v>
      </c>
      <c r="G66" s="7">
        <v>118</v>
      </c>
      <c r="H66" s="7">
        <v>105</v>
      </c>
      <c r="I66" s="7">
        <v>58</v>
      </c>
      <c r="J66" s="7">
        <v>26</v>
      </c>
      <c r="K66" s="7">
        <v>32</v>
      </c>
      <c r="L66" s="7"/>
      <c r="M66" s="7"/>
      <c r="N66" s="7"/>
    </row>
    <row r="67" spans="1:14" ht="15">
      <c r="A67" s="6" t="s">
        <v>52</v>
      </c>
      <c r="B67" s="7">
        <v>249</v>
      </c>
      <c r="C67" s="7">
        <v>137</v>
      </c>
      <c r="D67" s="33">
        <v>112</v>
      </c>
      <c r="E67" s="34"/>
      <c r="F67" s="7">
        <v>208</v>
      </c>
      <c r="G67" s="7">
        <v>113</v>
      </c>
      <c r="H67" s="7">
        <v>95</v>
      </c>
      <c r="I67" s="7">
        <v>41</v>
      </c>
      <c r="J67" s="7">
        <v>24</v>
      </c>
      <c r="K67" s="7">
        <v>17</v>
      </c>
      <c r="L67" s="7"/>
      <c r="M67" s="7"/>
      <c r="N67" s="7"/>
    </row>
    <row r="68" spans="1:14" ht="15">
      <c r="A68" s="6" t="s">
        <v>53</v>
      </c>
      <c r="B68" s="7">
        <v>206</v>
      </c>
      <c r="C68" s="7">
        <v>100</v>
      </c>
      <c r="D68" s="33">
        <v>106</v>
      </c>
      <c r="E68" s="34"/>
      <c r="F68" s="7">
        <v>161</v>
      </c>
      <c r="G68" s="7">
        <v>84</v>
      </c>
      <c r="H68" s="7">
        <v>77</v>
      </c>
      <c r="I68" s="7">
        <v>45</v>
      </c>
      <c r="J68" s="7">
        <v>16</v>
      </c>
      <c r="K68" s="7">
        <v>29</v>
      </c>
      <c r="L68" s="7"/>
      <c r="M68" s="7"/>
      <c r="N68" s="7"/>
    </row>
    <row r="69" spans="1:14" ht="15">
      <c r="A69" s="6" t="s">
        <v>54</v>
      </c>
      <c r="B69" s="7">
        <v>214</v>
      </c>
      <c r="C69" s="7">
        <v>107</v>
      </c>
      <c r="D69" s="33">
        <v>107</v>
      </c>
      <c r="E69" s="34"/>
      <c r="F69" s="7">
        <v>158</v>
      </c>
      <c r="G69" s="7">
        <v>80</v>
      </c>
      <c r="H69" s="7">
        <v>78</v>
      </c>
      <c r="I69" s="7">
        <v>56</v>
      </c>
      <c r="J69" s="7">
        <v>27</v>
      </c>
      <c r="K69" s="7">
        <v>29</v>
      </c>
      <c r="L69" s="7"/>
      <c r="M69" s="7"/>
      <c r="N69" s="7"/>
    </row>
    <row r="70" spans="1:14" ht="15">
      <c r="A70" s="6" t="s">
        <v>55</v>
      </c>
      <c r="B70" s="7">
        <v>178</v>
      </c>
      <c r="C70" s="7">
        <v>90</v>
      </c>
      <c r="D70" s="33">
        <v>88</v>
      </c>
      <c r="E70" s="34"/>
      <c r="F70" s="7">
        <v>147</v>
      </c>
      <c r="G70" s="7">
        <v>78</v>
      </c>
      <c r="H70" s="7">
        <v>69</v>
      </c>
      <c r="I70" s="7">
        <v>31</v>
      </c>
      <c r="J70" s="7">
        <v>12</v>
      </c>
      <c r="K70" s="7">
        <v>19</v>
      </c>
      <c r="L70" s="7"/>
      <c r="M70" s="7"/>
      <c r="N70" s="7"/>
    </row>
    <row r="71" spans="1:14" ht="15">
      <c r="A71" s="4" t="s">
        <v>131</v>
      </c>
      <c r="B71" s="5">
        <v>898</v>
      </c>
      <c r="C71" s="5">
        <v>418</v>
      </c>
      <c r="D71" s="39">
        <v>480</v>
      </c>
      <c r="E71" s="40"/>
      <c r="F71" s="5">
        <v>678</v>
      </c>
      <c r="G71" s="5">
        <v>331</v>
      </c>
      <c r="H71" s="5">
        <v>347</v>
      </c>
      <c r="I71" s="5">
        <v>219</v>
      </c>
      <c r="J71" s="5">
        <v>86</v>
      </c>
      <c r="K71" s="5">
        <v>133</v>
      </c>
      <c r="L71" s="5">
        <v>1</v>
      </c>
      <c r="M71" s="5">
        <v>1</v>
      </c>
      <c r="N71" s="5"/>
    </row>
    <row r="72" spans="1:14" ht="15">
      <c r="A72" s="6" t="s">
        <v>56</v>
      </c>
      <c r="B72" s="7">
        <v>209</v>
      </c>
      <c r="C72" s="7">
        <v>97</v>
      </c>
      <c r="D72" s="33">
        <v>112</v>
      </c>
      <c r="E72" s="34"/>
      <c r="F72" s="7">
        <v>153</v>
      </c>
      <c r="G72" s="7">
        <v>74</v>
      </c>
      <c r="H72" s="7">
        <v>79</v>
      </c>
      <c r="I72" s="7">
        <v>55</v>
      </c>
      <c r="J72" s="7">
        <v>22</v>
      </c>
      <c r="K72" s="7">
        <v>33</v>
      </c>
      <c r="L72" s="7">
        <v>1</v>
      </c>
      <c r="M72" s="7">
        <v>1</v>
      </c>
      <c r="N72" s="7"/>
    </row>
    <row r="73" spans="1:14" ht="15">
      <c r="A73" s="6" t="s">
        <v>57</v>
      </c>
      <c r="B73" s="7">
        <v>212</v>
      </c>
      <c r="C73" s="7">
        <v>110</v>
      </c>
      <c r="D73" s="33">
        <v>102</v>
      </c>
      <c r="E73" s="34"/>
      <c r="F73" s="7">
        <v>164</v>
      </c>
      <c r="G73" s="7">
        <v>89</v>
      </c>
      <c r="H73" s="7">
        <v>75</v>
      </c>
      <c r="I73" s="7">
        <v>48</v>
      </c>
      <c r="J73" s="7">
        <v>21</v>
      </c>
      <c r="K73" s="7">
        <v>27</v>
      </c>
      <c r="L73" s="7"/>
      <c r="M73" s="7"/>
      <c r="N73" s="7"/>
    </row>
    <row r="74" spans="1:14" ht="15">
      <c r="A74" s="6" t="s">
        <v>58</v>
      </c>
      <c r="B74" s="7">
        <v>154</v>
      </c>
      <c r="C74" s="7">
        <v>62</v>
      </c>
      <c r="D74" s="33">
        <v>92</v>
      </c>
      <c r="E74" s="34"/>
      <c r="F74" s="7">
        <v>109</v>
      </c>
      <c r="G74" s="7">
        <v>47</v>
      </c>
      <c r="H74" s="7">
        <v>62</v>
      </c>
      <c r="I74" s="7">
        <v>45</v>
      </c>
      <c r="J74" s="7">
        <v>15</v>
      </c>
      <c r="K74" s="7">
        <v>30</v>
      </c>
      <c r="L74" s="7"/>
      <c r="M74" s="7"/>
      <c r="N74" s="7"/>
    </row>
    <row r="75" spans="1:14" ht="15">
      <c r="A75" s="6" t="s">
        <v>59</v>
      </c>
      <c r="B75" s="7">
        <v>160</v>
      </c>
      <c r="C75" s="7">
        <v>78</v>
      </c>
      <c r="D75" s="33">
        <v>82</v>
      </c>
      <c r="E75" s="34"/>
      <c r="F75" s="7">
        <v>129</v>
      </c>
      <c r="G75" s="7">
        <v>64</v>
      </c>
      <c r="H75" s="7">
        <v>65</v>
      </c>
      <c r="I75" s="7">
        <v>31</v>
      </c>
      <c r="J75" s="7">
        <v>14</v>
      </c>
      <c r="K75" s="7">
        <v>17</v>
      </c>
      <c r="L75" s="7"/>
      <c r="M75" s="7"/>
      <c r="N75" s="7"/>
    </row>
    <row r="76" spans="1:14" ht="15">
      <c r="A76" s="6" t="s">
        <v>60</v>
      </c>
      <c r="B76" s="7">
        <v>163</v>
      </c>
      <c r="C76" s="7">
        <v>71</v>
      </c>
      <c r="D76" s="33">
        <v>92</v>
      </c>
      <c r="E76" s="34"/>
      <c r="F76" s="7">
        <v>123</v>
      </c>
      <c r="G76" s="7">
        <v>57</v>
      </c>
      <c r="H76" s="7">
        <v>66</v>
      </c>
      <c r="I76" s="7">
        <v>40</v>
      </c>
      <c r="J76" s="7">
        <v>14</v>
      </c>
      <c r="K76" s="7">
        <v>26</v>
      </c>
      <c r="L76" s="7"/>
      <c r="M76" s="7"/>
      <c r="N76" s="7"/>
    </row>
    <row r="77" spans="1:14" ht="15">
      <c r="A77" s="4" t="s">
        <v>132</v>
      </c>
      <c r="B77" s="5">
        <v>695</v>
      </c>
      <c r="C77" s="5">
        <v>272</v>
      </c>
      <c r="D77" s="39">
        <v>423</v>
      </c>
      <c r="E77" s="40"/>
      <c r="F77" s="5">
        <v>537</v>
      </c>
      <c r="G77" s="5">
        <v>213</v>
      </c>
      <c r="H77" s="5">
        <v>324</v>
      </c>
      <c r="I77" s="5">
        <v>158</v>
      </c>
      <c r="J77" s="5">
        <v>59</v>
      </c>
      <c r="K77" s="5">
        <v>99</v>
      </c>
      <c r="L77" s="5"/>
      <c r="M77" s="5"/>
      <c r="N77" s="5"/>
    </row>
    <row r="78" spans="1:14" ht="15">
      <c r="A78" s="6" t="s">
        <v>61</v>
      </c>
      <c r="B78" s="7">
        <v>198</v>
      </c>
      <c r="C78" s="7">
        <v>71</v>
      </c>
      <c r="D78" s="33">
        <v>127</v>
      </c>
      <c r="E78" s="34"/>
      <c r="F78" s="7">
        <v>153</v>
      </c>
      <c r="G78" s="7">
        <v>57</v>
      </c>
      <c r="H78" s="7">
        <v>96</v>
      </c>
      <c r="I78" s="7">
        <v>45</v>
      </c>
      <c r="J78" s="7">
        <v>14</v>
      </c>
      <c r="K78" s="7">
        <v>31</v>
      </c>
      <c r="L78" s="7"/>
      <c r="M78" s="7"/>
      <c r="N78" s="7"/>
    </row>
    <row r="79" spans="1:14" ht="15">
      <c r="A79" s="6" t="s">
        <v>62</v>
      </c>
      <c r="B79" s="7">
        <v>155</v>
      </c>
      <c r="C79" s="7">
        <v>68</v>
      </c>
      <c r="D79" s="33">
        <v>87</v>
      </c>
      <c r="E79" s="34"/>
      <c r="F79" s="7">
        <v>120</v>
      </c>
      <c r="G79" s="7">
        <v>51</v>
      </c>
      <c r="H79" s="7">
        <v>69</v>
      </c>
      <c r="I79" s="7">
        <v>35</v>
      </c>
      <c r="J79" s="7">
        <v>17</v>
      </c>
      <c r="K79" s="7">
        <v>18</v>
      </c>
      <c r="L79" s="7"/>
      <c r="M79" s="7"/>
      <c r="N79" s="7"/>
    </row>
    <row r="80" spans="1:14" ht="15">
      <c r="A80" s="6" t="s">
        <v>63</v>
      </c>
      <c r="B80" s="7">
        <v>122</v>
      </c>
      <c r="C80" s="7">
        <v>44</v>
      </c>
      <c r="D80" s="33">
        <v>78</v>
      </c>
      <c r="E80" s="34"/>
      <c r="F80" s="7">
        <v>91</v>
      </c>
      <c r="G80" s="7">
        <v>37</v>
      </c>
      <c r="H80" s="7">
        <v>54</v>
      </c>
      <c r="I80" s="7">
        <v>31</v>
      </c>
      <c r="J80" s="7">
        <v>7</v>
      </c>
      <c r="K80" s="7">
        <v>24</v>
      </c>
      <c r="L80" s="7"/>
      <c r="M80" s="7"/>
      <c r="N80" s="7"/>
    </row>
    <row r="81" spans="1:14" ht="15">
      <c r="A81" s="6" t="s">
        <v>64</v>
      </c>
      <c r="B81" s="7">
        <v>128</v>
      </c>
      <c r="C81" s="7">
        <v>49</v>
      </c>
      <c r="D81" s="33">
        <v>79</v>
      </c>
      <c r="E81" s="34"/>
      <c r="F81" s="7">
        <v>97</v>
      </c>
      <c r="G81" s="7">
        <v>36</v>
      </c>
      <c r="H81" s="7">
        <v>61</v>
      </c>
      <c r="I81" s="7">
        <v>31</v>
      </c>
      <c r="J81" s="7">
        <v>13</v>
      </c>
      <c r="K81" s="7">
        <v>18</v>
      </c>
      <c r="L81" s="7"/>
      <c r="M81" s="7"/>
      <c r="N81" s="7"/>
    </row>
    <row r="82" spans="1:14" ht="15">
      <c r="A82" s="6" t="s">
        <v>65</v>
      </c>
      <c r="B82" s="7">
        <v>92</v>
      </c>
      <c r="C82" s="7">
        <v>40</v>
      </c>
      <c r="D82" s="33">
        <v>52</v>
      </c>
      <c r="E82" s="34"/>
      <c r="F82" s="7">
        <v>76</v>
      </c>
      <c r="G82" s="7">
        <v>32</v>
      </c>
      <c r="H82" s="7">
        <v>44</v>
      </c>
      <c r="I82" s="7">
        <v>16</v>
      </c>
      <c r="J82" s="7">
        <v>8</v>
      </c>
      <c r="K82" s="7">
        <v>8</v>
      </c>
      <c r="L82" s="7"/>
      <c r="M82" s="7"/>
      <c r="N82" s="7"/>
    </row>
    <row r="83" spans="1:14" ht="15">
      <c r="A83" s="4" t="s">
        <v>133</v>
      </c>
      <c r="B83" s="5">
        <v>518</v>
      </c>
      <c r="C83" s="5">
        <v>211</v>
      </c>
      <c r="D83" s="39">
        <v>307</v>
      </c>
      <c r="E83" s="40"/>
      <c r="F83" s="5">
        <v>394</v>
      </c>
      <c r="G83" s="5">
        <v>174</v>
      </c>
      <c r="H83" s="5">
        <v>220</v>
      </c>
      <c r="I83" s="5">
        <v>124</v>
      </c>
      <c r="J83" s="5">
        <v>37</v>
      </c>
      <c r="K83" s="5">
        <v>87</v>
      </c>
      <c r="L83" s="5"/>
      <c r="M83" s="5"/>
      <c r="N83" s="5"/>
    </row>
    <row r="84" spans="1:14" ht="15">
      <c r="A84" s="6" t="s">
        <v>66</v>
      </c>
      <c r="B84" s="7">
        <v>90</v>
      </c>
      <c r="C84" s="7">
        <v>34</v>
      </c>
      <c r="D84" s="33">
        <v>56</v>
      </c>
      <c r="E84" s="34"/>
      <c r="F84" s="7">
        <v>70</v>
      </c>
      <c r="G84" s="7">
        <v>30</v>
      </c>
      <c r="H84" s="7">
        <v>40</v>
      </c>
      <c r="I84" s="7">
        <v>20</v>
      </c>
      <c r="J84" s="7">
        <v>4</v>
      </c>
      <c r="K84" s="7">
        <v>16</v>
      </c>
      <c r="L84" s="7"/>
      <c r="M84" s="7"/>
      <c r="N84" s="7"/>
    </row>
    <row r="85" spans="1:14" ht="15">
      <c r="A85" s="6" t="s">
        <v>67</v>
      </c>
      <c r="B85" s="7">
        <v>109</v>
      </c>
      <c r="C85" s="7">
        <v>35</v>
      </c>
      <c r="D85" s="33">
        <v>74</v>
      </c>
      <c r="E85" s="34"/>
      <c r="F85" s="7">
        <v>77</v>
      </c>
      <c r="G85" s="7">
        <v>25</v>
      </c>
      <c r="H85" s="7">
        <v>52</v>
      </c>
      <c r="I85" s="7">
        <v>32</v>
      </c>
      <c r="J85" s="7">
        <v>10</v>
      </c>
      <c r="K85" s="7">
        <v>22</v>
      </c>
      <c r="L85" s="7"/>
      <c r="M85" s="7"/>
      <c r="N85" s="7"/>
    </row>
    <row r="86" spans="1:14" ht="15">
      <c r="A86" s="6" t="s">
        <v>68</v>
      </c>
      <c r="B86" s="7">
        <v>112</v>
      </c>
      <c r="C86" s="7">
        <v>53</v>
      </c>
      <c r="D86" s="33">
        <v>59</v>
      </c>
      <c r="E86" s="34"/>
      <c r="F86" s="7">
        <v>88</v>
      </c>
      <c r="G86" s="7">
        <v>44</v>
      </c>
      <c r="H86" s="7">
        <v>44</v>
      </c>
      <c r="I86" s="7">
        <v>24</v>
      </c>
      <c r="J86" s="7">
        <v>9</v>
      </c>
      <c r="K86" s="7">
        <v>15</v>
      </c>
      <c r="L86" s="7"/>
      <c r="M86" s="7"/>
      <c r="N86" s="7"/>
    </row>
    <row r="87" spans="1:14" ht="15">
      <c r="A87" s="6" t="s">
        <v>69</v>
      </c>
      <c r="B87" s="7">
        <v>131</v>
      </c>
      <c r="C87" s="7">
        <v>62</v>
      </c>
      <c r="D87" s="33">
        <v>69</v>
      </c>
      <c r="E87" s="34"/>
      <c r="F87" s="7">
        <v>100</v>
      </c>
      <c r="G87" s="7">
        <v>52</v>
      </c>
      <c r="H87" s="7">
        <v>48</v>
      </c>
      <c r="I87" s="7">
        <v>31</v>
      </c>
      <c r="J87" s="7">
        <v>10</v>
      </c>
      <c r="K87" s="7">
        <v>21</v>
      </c>
      <c r="L87" s="7"/>
      <c r="M87" s="7"/>
      <c r="N87" s="7"/>
    </row>
    <row r="88" spans="1:14" ht="15">
      <c r="A88" s="6" t="s">
        <v>70</v>
      </c>
      <c r="B88" s="7">
        <v>76</v>
      </c>
      <c r="C88" s="7">
        <v>27</v>
      </c>
      <c r="D88" s="33">
        <v>49</v>
      </c>
      <c r="E88" s="34"/>
      <c r="F88" s="7">
        <v>59</v>
      </c>
      <c r="G88" s="7">
        <v>23</v>
      </c>
      <c r="H88" s="7">
        <v>36</v>
      </c>
      <c r="I88" s="7">
        <v>17</v>
      </c>
      <c r="J88" s="7">
        <v>4</v>
      </c>
      <c r="K88" s="7">
        <v>13</v>
      </c>
      <c r="L88" s="7"/>
      <c r="M88" s="7"/>
      <c r="N88" s="7"/>
    </row>
    <row r="89" spans="1:14" ht="15">
      <c r="A89" s="4" t="s">
        <v>134</v>
      </c>
      <c r="B89" s="5">
        <v>507</v>
      </c>
      <c r="C89" s="5">
        <v>231</v>
      </c>
      <c r="D89" s="39">
        <v>276</v>
      </c>
      <c r="E89" s="40"/>
      <c r="F89" s="5">
        <v>355</v>
      </c>
      <c r="G89" s="5">
        <v>158</v>
      </c>
      <c r="H89" s="5">
        <v>197</v>
      </c>
      <c r="I89" s="5">
        <v>152</v>
      </c>
      <c r="J89" s="5">
        <v>73</v>
      </c>
      <c r="K89" s="5">
        <v>79</v>
      </c>
      <c r="L89" s="5"/>
      <c r="M89" s="5"/>
      <c r="N89" s="5"/>
    </row>
    <row r="90" spans="1:14" ht="15">
      <c r="A90" s="6" t="s">
        <v>71</v>
      </c>
      <c r="B90" s="7">
        <v>106</v>
      </c>
      <c r="C90" s="7">
        <v>44</v>
      </c>
      <c r="D90" s="33">
        <v>62</v>
      </c>
      <c r="E90" s="34"/>
      <c r="F90" s="7">
        <v>78</v>
      </c>
      <c r="G90" s="7">
        <v>36</v>
      </c>
      <c r="H90" s="7">
        <v>42</v>
      </c>
      <c r="I90" s="7">
        <v>28</v>
      </c>
      <c r="J90" s="7">
        <v>8</v>
      </c>
      <c r="K90" s="7">
        <v>20</v>
      </c>
      <c r="L90" s="7"/>
      <c r="M90" s="7"/>
      <c r="N90" s="7"/>
    </row>
    <row r="91" spans="1:14" ht="15">
      <c r="A91" s="6" t="s">
        <v>72</v>
      </c>
      <c r="B91" s="7">
        <v>95</v>
      </c>
      <c r="C91" s="7">
        <v>49</v>
      </c>
      <c r="D91" s="33">
        <v>46</v>
      </c>
      <c r="E91" s="34"/>
      <c r="F91" s="7">
        <v>60</v>
      </c>
      <c r="G91" s="7">
        <v>32</v>
      </c>
      <c r="H91" s="7">
        <v>28</v>
      </c>
      <c r="I91" s="7">
        <v>35</v>
      </c>
      <c r="J91" s="7">
        <v>17</v>
      </c>
      <c r="K91" s="7">
        <v>18</v>
      </c>
      <c r="L91" s="7"/>
      <c r="M91" s="7"/>
      <c r="N91" s="7"/>
    </row>
    <row r="92" spans="1:14" ht="15">
      <c r="A92" s="6" t="s">
        <v>73</v>
      </c>
      <c r="B92" s="7">
        <v>124</v>
      </c>
      <c r="C92" s="7">
        <v>44</v>
      </c>
      <c r="D92" s="33">
        <v>80</v>
      </c>
      <c r="E92" s="34"/>
      <c r="F92" s="7">
        <v>95</v>
      </c>
      <c r="G92" s="7">
        <v>30</v>
      </c>
      <c r="H92" s="7">
        <v>65</v>
      </c>
      <c r="I92" s="7">
        <v>29</v>
      </c>
      <c r="J92" s="7">
        <v>14</v>
      </c>
      <c r="K92" s="7">
        <v>15</v>
      </c>
      <c r="L92" s="7"/>
      <c r="M92" s="7"/>
      <c r="N92" s="7"/>
    </row>
    <row r="93" spans="1:14" ht="15">
      <c r="A93" s="6" t="s">
        <v>74</v>
      </c>
      <c r="B93" s="7">
        <v>101</v>
      </c>
      <c r="C93" s="7">
        <v>55</v>
      </c>
      <c r="D93" s="33">
        <v>46</v>
      </c>
      <c r="E93" s="34"/>
      <c r="F93" s="7">
        <v>70</v>
      </c>
      <c r="G93" s="7">
        <v>35</v>
      </c>
      <c r="H93" s="7">
        <v>35</v>
      </c>
      <c r="I93" s="7">
        <v>31</v>
      </c>
      <c r="J93" s="7">
        <v>20</v>
      </c>
      <c r="K93" s="7">
        <v>11</v>
      </c>
      <c r="L93" s="7"/>
      <c r="M93" s="7"/>
      <c r="N93" s="7"/>
    </row>
    <row r="94" spans="1:14" ht="15">
      <c r="A94" s="6" t="s">
        <v>75</v>
      </c>
      <c r="B94" s="7">
        <v>81</v>
      </c>
      <c r="C94" s="7">
        <v>39</v>
      </c>
      <c r="D94" s="33">
        <v>42</v>
      </c>
      <c r="E94" s="34"/>
      <c r="F94" s="7">
        <v>52</v>
      </c>
      <c r="G94" s="7">
        <v>25</v>
      </c>
      <c r="H94" s="7">
        <v>27</v>
      </c>
      <c r="I94" s="7">
        <v>29</v>
      </c>
      <c r="J94" s="7">
        <v>14</v>
      </c>
      <c r="K94" s="7">
        <v>15</v>
      </c>
      <c r="L94" s="7"/>
      <c r="M94" s="7"/>
      <c r="N94" s="7"/>
    </row>
    <row r="95" spans="1:14" ht="15">
      <c r="A95" s="4" t="s">
        <v>135</v>
      </c>
      <c r="B95" s="5">
        <v>343</v>
      </c>
      <c r="C95" s="5">
        <v>176</v>
      </c>
      <c r="D95" s="39">
        <v>167</v>
      </c>
      <c r="E95" s="40"/>
      <c r="F95" s="5">
        <v>236</v>
      </c>
      <c r="G95" s="5">
        <v>116</v>
      </c>
      <c r="H95" s="5">
        <v>120</v>
      </c>
      <c r="I95" s="5">
        <v>107</v>
      </c>
      <c r="J95" s="5">
        <v>60</v>
      </c>
      <c r="K95" s="5">
        <v>47</v>
      </c>
      <c r="L95" s="5"/>
      <c r="M95" s="5"/>
      <c r="N95" s="5"/>
    </row>
    <row r="96" spans="1:14" ht="15">
      <c r="A96" s="6" t="s">
        <v>76</v>
      </c>
      <c r="B96" s="7">
        <v>109</v>
      </c>
      <c r="C96" s="7">
        <v>43</v>
      </c>
      <c r="D96" s="33">
        <v>66</v>
      </c>
      <c r="E96" s="34"/>
      <c r="F96" s="7">
        <v>74</v>
      </c>
      <c r="G96" s="7">
        <v>27</v>
      </c>
      <c r="H96" s="7">
        <v>47</v>
      </c>
      <c r="I96" s="7">
        <v>35</v>
      </c>
      <c r="J96" s="7">
        <v>16</v>
      </c>
      <c r="K96" s="7">
        <v>19</v>
      </c>
      <c r="L96" s="7"/>
      <c r="M96" s="7"/>
      <c r="N96" s="7"/>
    </row>
    <row r="97" spans="1:14" ht="15">
      <c r="A97" s="6" t="s">
        <v>77</v>
      </c>
      <c r="B97" s="7">
        <v>100</v>
      </c>
      <c r="C97" s="7">
        <v>53</v>
      </c>
      <c r="D97" s="33">
        <v>47</v>
      </c>
      <c r="E97" s="34"/>
      <c r="F97" s="7">
        <v>73</v>
      </c>
      <c r="G97" s="7">
        <v>37</v>
      </c>
      <c r="H97" s="7">
        <v>36</v>
      </c>
      <c r="I97" s="7">
        <v>27</v>
      </c>
      <c r="J97" s="7">
        <v>16</v>
      </c>
      <c r="K97" s="7">
        <v>11</v>
      </c>
      <c r="L97" s="7"/>
      <c r="M97" s="7"/>
      <c r="N97" s="7"/>
    </row>
    <row r="98" spans="1:14" ht="15">
      <c r="A98" s="6" t="s">
        <v>78</v>
      </c>
      <c r="B98" s="7">
        <v>61</v>
      </c>
      <c r="C98" s="7">
        <v>36</v>
      </c>
      <c r="D98" s="33">
        <v>25</v>
      </c>
      <c r="E98" s="34"/>
      <c r="F98" s="7">
        <v>38</v>
      </c>
      <c r="G98" s="7">
        <v>23</v>
      </c>
      <c r="H98" s="7">
        <v>15</v>
      </c>
      <c r="I98" s="7">
        <v>23</v>
      </c>
      <c r="J98" s="7">
        <v>13</v>
      </c>
      <c r="K98" s="7">
        <v>10</v>
      </c>
      <c r="L98" s="7"/>
      <c r="M98" s="7"/>
      <c r="N98" s="7"/>
    </row>
    <row r="99" spans="1:14" ht="15">
      <c r="A99" s="6" t="s">
        <v>79</v>
      </c>
      <c r="B99" s="7">
        <v>40</v>
      </c>
      <c r="C99" s="7">
        <v>26</v>
      </c>
      <c r="D99" s="33">
        <v>14</v>
      </c>
      <c r="E99" s="34"/>
      <c r="F99" s="7">
        <v>24</v>
      </c>
      <c r="G99" s="7">
        <v>15</v>
      </c>
      <c r="H99" s="7">
        <v>9</v>
      </c>
      <c r="I99" s="7">
        <v>16</v>
      </c>
      <c r="J99" s="7">
        <v>11</v>
      </c>
      <c r="K99" s="7">
        <v>5</v>
      </c>
      <c r="L99" s="7"/>
      <c r="M99" s="7"/>
      <c r="N99" s="7"/>
    </row>
    <row r="100" spans="1:14" ht="15">
      <c r="A100" s="6" t="s">
        <v>80</v>
      </c>
      <c r="B100" s="7">
        <v>33</v>
      </c>
      <c r="C100" s="7">
        <v>18</v>
      </c>
      <c r="D100" s="33">
        <v>15</v>
      </c>
      <c r="E100" s="34"/>
      <c r="F100" s="7">
        <v>27</v>
      </c>
      <c r="G100" s="7">
        <v>14</v>
      </c>
      <c r="H100" s="7">
        <v>13</v>
      </c>
      <c r="I100" s="7">
        <v>6</v>
      </c>
      <c r="J100" s="7">
        <v>4</v>
      </c>
      <c r="K100" s="7">
        <v>2</v>
      </c>
      <c r="L100" s="7"/>
      <c r="M100" s="7"/>
      <c r="N100" s="7"/>
    </row>
    <row r="101" spans="1:14" ht="15">
      <c r="A101" s="4" t="s">
        <v>136</v>
      </c>
      <c r="B101" s="5">
        <v>209</v>
      </c>
      <c r="C101" s="5">
        <v>119</v>
      </c>
      <c r="D101" s="39">
        <v>90</v>
      </c>
      <c r="E101" s="40"/>
      <c r="F101" s="5">
        <v>131</v>
      </c>
      <c r="G101" s="5">
        <v>70</v>
      </c>
      <c r="H101" s="5">
        <v>61</v>
      </c>
      <c r="I101" s="5">
        <v>78</v>
      </c>
      <c r="J101" s="5">
        <v>49</v>
      </c>
      <c r="K101" s="5">
        <v>29</v>
      </c>
      <c r="L101" s="5"/>
      <c r="M101" s="5"/>
      <c r="N101" s="5"/>
    </row>
    <row r="102" spans="1:14" ht="15">
      <c r="A102" s="6" t="s">
        <v>81</v>
      </c>
      <c r="B102" s="7">
        <v>66</v>
      </c>
      <c r="C102" s="7">
        <v>32</v>
      </c>
      <c r="D102" s="33">
        <v>34</v>
      </c>
      <c r="E102" s="34"/>
      <c r="F102" s="7">
        <v>40</v>
      </c>
      <c r="G102" s="7">
        <v>18</v>
      </c>
      <c r="H102" s="7">
        <v>22</v>
      </c>
      <c r="I102" s="7">
        <v>26</v>
      </c>
      <c r="J102" s="7">
        <v>14</v>
      </c>
      <c r="K102" s="7">
        <v>12</v>
      </c>
      <c r="L102" s="7"/>
      <c r="M102" s="7"/>
      <c r="N102" s="7"/>
    </row>
    <row r="103" spans="1:14" ht="15">
      <c r="A103" s="6" t="s">
        <v>82</v>
      </c>
      <c r="B103" s="7">
        <v>38</v>
      </c>
      <c r="C103" s="7">
        <v>26</v>
      </c>
      <c r="D103" s="33">
        <v>12</v>
      </c>
      <c r="E103" s="34"/>
      <c r="F103" s="7">
        <v>22</v>
      </c>
      <c r="G103" s="7">
        <v>14</v>
      </c>
      <c r="H103" s="7">
        <v>8</v>
      </c>
      <c r="I103" s="7">
        <v>16</v>
      </c>
      <c r="J103" s="7">
        <v>12</v>
      </c>
      <c r="K103" s="7">
        <v>4</v>
      </c>
      <c r="L103" s="7"/>
      <c r="M103" s="7"/>
      <c r="N103" s="7"/>
    </row>
    <row r="104" spans="1:14" ht="15">
      <c r="A104" s="6" t="s">
        <v>83</v>
      </c>
      <c r="B104" s="7">
        <v>36</v>
      </c>
      <c r="C104" s="7">
        <v>18</v>
      </c>
      <c r="D104" s="33">
        <v>18</v>
      </c>
      <c r="E104" s="34"/>
      <c r="F104" s="7">
        <v>27</v>
      </c>
      <c r="G104" s="7">
        <v>13</v>
      </c>
      <c r="H104" s="7">
        <v>14</v>
      </c>
      <c r="I104" s="7">
        <v>9</v>
      </c>
      <c r="J104" s="7">
        <v>5</v>
      </c>
      <c r="K104" s="7">
        <v>4</v>
      </c>
      <c r="L104" s="7"/>
      <c r="M104" s="7"/>
      <c r="N104" s="7"/>
    </row>
    <row r="105" spans="1:14" ht="15">
      <c r="A105" s="6" t="s">
        <v>84</v>
      </c>
      <c r="B105" s="7">
        <v>36</v>
      </c>
      <c r="C105" s="7">
        <v>23</v>
      </c>
      <c r="D105" s="33">
        <v>13</v>
      </c>
      <c r="E105" s="34"/>
      <c r="F105" s="7">
        <v>20</v>
      </c>
      <c r="G105" s="7">
        <v>15</v>
      </c>
      <c r="H105" s="7">
        <v>5</v>
      </c>
      <c r="I105" s="7">
        <v>16</v>
      </c>
      <c r="J105" s="7">
        <v>8</v>
      </c>
      <c r="K105" s="7">
        <v>8</v>
      </c>
      <c r="L105" s="7"/>
      <c r="M105" s="7"/>
      <c r="N105" s="7"/>
    </row>
    <row r="106" spans="1:14" ht="15">
      <c r="A106" s="6" t="s">
        <v>85</v>
      </c>
      <c r="B106" s="7">
        <v>33</v>
      </c>
      <c r="C106" s="7">
        <v>20</v>
      </c>
      <c r="D106" s="33">
        <v>13</v>
      </c>
      <c r="E106" s="34"/>
      <c r="F106" s="7">
        <v>22</v>
      </c>
      <c r="G106" s="7">
        <v>10</v>
      </c>
      <c r="H106" s="7">
        <v>12</v>
      </c>
      <c r="I106" s="7">
        <v>11</v>
      </c>
      <c r="J106" s="7">
        <v>10</v>
      </c>
      <c r="K106" s="7">
        <v>1</v>
      </c>
      <c r="L106" s="7"/>
      <c r="M106" s="7"/>
      <c r="N106" s="7"/>
    </row>
    <row r="107" spans="1:14" ht="15">
      <c r="A107" s="4" t="s">
        <v>137</v>
      </c>
      <c r="B107" s="5">
        <v>93</v>
      </c>
      <c r="C107" s="5">
        <v>53</v>
      </c>
      <c r="D107" s="39">
        <v>40</v>
      </c>
      <c r="E107" s="40"/>
      <c r="F107" s="5">
        <v>63</v>
      </c>
      <c r="G107" s="5">
        <v>36</v>
      </c>
      <c r="H107" s="5">
        <v>27</v>
      </c>
      <c r="I107" s="5">
        <v>30</v>
      </c>
      <c r="J107" s="5">
        <v>17</v>
      </c>
      <c r="K107" s="5">
        <v>13</v>
      </c>
      <c r="L107" s="5"/>
      <c r="M107" s="5"/>
      <c r="N107" s="5"/>
    </row>
    <row r="108" spans="1:14" ht="15">
      <c r="A108" s="6" t="s">
        <v>86</v>
      </c>
      <c r="B108" s="7">
        <v>30</v>
      </c>
      <c r="C108" s="7">
        <v>18</v>
      </c>
      <c r="D108" s="33">
        <v>12</v>
      </c>
      <c r="E108" s="34"/>
      <c r="F108" s="7">
        <v>20</v>
      </c>
      <c r="G108" s="7">
        <v>12</v>
      </c>
      <c r="H108" s="7">
        <v>8</v>
      </c>
      <c r="I108" s="7">
        <v>10</v>
      </c>
      <c r="J108" s="7">
        <v>6</v>
      </c>
      <c r="K108" s="7">
        <v>4</v>
      </c>
      <c r="L108" s="7"/>
      <c r="M108" s="7"/>
      <c r="N108" s="7"/>
    </row>
    <row r="109" spans="1:14" ht="15">
      <c r="A109" s="6" t="s">
        <v>87</v>
      </c>
      <c r="B109" s="7">
        <v>25</v>
      </c>
      <c r="C109" s="7">
        <v>12</v>
      </c>
      <c r="D109" s="33">
        <v>13</v>
      </c>
      <c r="E109" s="34"/>
      <c r="F109" s="7">
        <v>17</v>
      </c>
      <c r="G109" s="7">
        <v>7</v>
      </c>
      <c r="H109" s="7">
        <v>10</v>
      </c>
      <c r="I109" s="7">
        <v>8</v>
      </c>
      <c r="J109" s="7">
        <v>5</v>
      </c>
      <c r="K109" s="7">
        <v>3</v>
      </c>
      <c r="L109" s="7"/>
      <c r="M109" s="7"/>
      <c r="N109" s="7"/>
    </row>
    <row r="110" spans="1:14" ht="15">
      <c r="A110" s="6" t="s">
        <v>88</v>
      </c>
      <c r="B110" s="7">
        <v>20</v>
      </c>
      <c r="C110" s="7">
        <v>16</v>
      </c>
      <c r="D110" s="33">
        <v>4</v>
      </c>
      <c r="E110" s="34"/>
      <c r="F110" s="7">
        <v>15</v>
      </c>
      <c r="G110" s="7">
        <v>13</v>
      </c>
      <c r="H110" s="7">
        <v>2</v>
      </c>
      <c r="I110" s="7">
        <v>5</v>
      </c>
      <c r="J110" s="7">
        <v>3</v>
      </c>
      <c r="K110" s="7">
        <v>2</v>
      </c>
      <c r="L110" s="7"/>
      <c r="M110" s="7"/>
      <c r="N110" s="7"/>
    </row>
    <row r="111" spans="1:14" ht="15">
      <c r="A111" s="6" t="s">
        <v>89</v>
      </c>
      <c r="B111" s="7">
        <v>12</v>
      </c>
      <c r="C111" s="7">
        <v>3</v>
      </c>
      <c r="D111" s="33">
        <v>9</v>
      </c>
      <c r="E111" s="34"/>
      <c r="F111" s="7">
        <v>8</v>
      </c>
      <c r="G111" s="7">
        <v>2</v>
      </c>
      <c r="H111" s="7">
        <v>6</v>
      </c>
      <c r="I111" s="7">
        <v>4</v>
      </c>
      <c r="J111" s="7">
        <v>1</v>
      </c>
      <c r="K111" s="7">
        <v>3</v>
      </c>
      <c r="L111" s="7"/>
      <c r="M111" s="7"/>
      <c r="N111" s="7"/>
    </row>
    <row r="112" spans="1:14" ht="15">
      <c r="A112" s="6" t="s">
        <v>90</v>
      </c>
      <c r="B112" s="7">
        <v>6</v>
      </c>
      <c r="C112" s="7">
        <v>4</v>
      </c>
      <c r="D112" s="33">
        <v>2</v>
      </c>
      <c r="E112" s="34"/>
      <c r="F112" s="7">
        <v>3</v>
      </c>
      <c r="G112" s="7">
        <v>2</v>
      </c>
      <c r="H112" s="7">
        <v>1</v>
      </c>
      <c r="I112" s="7">
        <v>3</v>
      </c>
      <c r="J112" s="7">
        <v>2</v>
      </c>
      <c r="K112" s="7">
        <v>1</v>
      </c>
      <c r="L112" s="7"/>
      <c r="M112" s="7"/>
      <c r="N112" s="7"/>
    </row>
    <row r="113" spans="1:14" ht="15">
      <c r="A113" s="4" t="s">
        <v>138</v>
      </c>
      <c r="B113" s="5">
        <v>25</v>
      </c>
      <c r="C113" s="5">
        <v>9</v>
      </c>
      <c r="D113" s="39">
        <v>16</v>
      </c>
      <c r="E113" s="40"/>
      <c r="F113" s="5">
        <v>20</v>
      </c>
      <c r="G113" s="5">
        <v>5</v>
      </c>
      <c r="H113" s="5">
        <v>15</v>
      </c>
      <c r="I113" s="5">
        <v>5</v>
      </c>
      <c r="J113" s="5">
        <v>4</v>
      </c>
      <c r="K113" s="5">
        <v>1</v>
      </c>
      <c r="L113" s="5"/>
      <c r="M113" s="5"/>
      <c r="N113" s="5"/>
    </row>
    <row r="114" spans="1:14" ht="15">
      <c r="A114" s="6" t="s">
        <v>91</v>
      </c>
      <c r="B114" s="7">
        <v>10</v>
      </c>
      <c r="C114" s="7">
        <v>6</v>
      </c>
      <c r="D114" s="33">
        <v>4</v>
      </c>
      <c r="E114" s="34"/>
      <c r="F114" s="7">
        <v>8</v>
      </c>
      <c r="G114" s="7">
        <v>4</v>
      </c>
      <c r="H114" s="7">
        <v>4</v>
      </c>
      <c r="I114" s="7">
        <v>2</v>
      </c>
      <c r="J114" s="7">
        <v>2</v>
      </c>
      <c r="K114" s="7"/>
      <c r="L114" s="7"/>
      <c r="M114" s="7"/>
      <c r="N114" s="7"/>
    </row>
    <row r="115" spans="1:14" ht="15">
      <c r="A115" s="6" t="s">
        <v>92</v>
      </c>
      <c r="B115" s="7">
        <v>6</v>
      </c>
      <c r="C115" s="7"/>
      <c r="D115" s="33">
        <v>6</v>
      </c>
      <c r="E115" s="34"/>
      <c r="F115" s="7">
        <v>6</v>
      </c>
      <c r="G115" s="7"/>
      <c r="H115" s="7">
        <v>6</v>
      </c>
      <c r="I115" s="7"/>
      <c r="J115" s="7"/>
      <c r="K115" s="7"/>
      <c r="L115" s="7"/>
      <c r="M115" s="7"/>
      <c r="N115" s="7"/>
    </row>
    <row r="116" spans="1:14" ht="15">
      <c r="A116" s="6" t="s">
        <v>93</v>
      </c>
      <c r="B116" s="7">
        <v>7</v>
      </c>
      <c r="C116" s="7">
        <v>1</v>
      </c>
      <c r="D116" s="33">
        <v>6</v>
      </c>
      <c r="E116" s="34"/>
      <c r="F116" s="7">
        <v>6</v>
      </c>
      <c r="G116" s="7">
        <v>1</v>
      </c>
      <c r="H116" s="7">
        <v>5</v>
      </c>
      <c r="I116" s="7">
        <v>1</v>
      </c>
      <c r="J116" s="7"/>
      <c r="K116" s="7">
        <v>1</v>
      </c>
      <c r="L116" s="7"/>
      <c r="M116" s="7"/>
      <c r="N116" s="7"/>
    </row>
    <row r="117" spans="1:14" ht="15">
      <c r="A117" s="6" t="s">
        <v>94</v>
      </c>
      <c r="B117" s="7">
        <v>1</v>
      </c>
      <c r="C117" s="7">
        <v>1</v>
      </c>
      <c r="D117" s="33"/>
      <c r="E117" s="34"/>
      <c r="F117" s="7"/>
      <c r="G117" s="7"/>
      <c r="H117" s="7"/>
      <c r="I117" s="7">
        <v>1</v>
      </c>
      <c r="J117" s="7">
        <v>1</v>
      </c>
      <c r="K117" s="7"/>
      <c r="L117" s="7"/>
      <c r="M117" s="7"/>
      <c r="N117" s="7"/>
    </row>
    <row r="118" spans="1:14" ht="15">
      <c r="A118" s="6" t="s">
        <v>95</v>
      </c>
      <c r="B118" s="7">
        <v>1</v>
      </c>
      <c r="C118" s="7">
        <v>1</v>
      </c>
      <c r="D118" s="33"/>
      <c r="E118" s="34"/>
      <c r="F118" s="7"/>
      <c r="G118" s="7"/>
      <c r="H118" s="7"/>
      <c r="I118" s="7">
        <v>1</v>
      </c>
      <c r="J118" s="7">
        <v>1</v>
      </c>
      <c r="K118" s="7"/>
      <c r="L118" s="7"/>
      <c r="M118" s="7"/>
      <c r="N118" s="7"/>
    </row>
    <row r="119" spans="1:14" ht="15">
      <c r="A119" s="4" t="s">
        <v>139</v>
      </c>
      <c r="B119" s="5">
        <v>6</v>
      </c>
      <c r="C119" s="5">
        <v>2</v>
      </c>
      <c r="D119" s="39">
        <v>4</v>
      </c>
      <c r="E119" s="40"/>
      <c r="F119" s="5">
        <v>6</v>
      </c>
      <c r="G119" s="5">
        <v>2</v>
      </c>
      <c r="H119" s="5">
        <v>4</v>
      </c>
      <c r="I119" s="5"/>
      <c r="J119" s="5"/>
      <c r="K119" s="5"/>
      <c r="L119" s="5"/>
      <c r="M119" s="5"/>
      <c r="N119" s="5"/>
    </row>
    <row r="120" spans="1:14" ht="15">
      <c r="A120" s="6" t="s">
        <v>96</v>
      </c>
      <c r="B120" s="7">
        <v>2</v>
      </c>
      <c r="C120" s="7">
        <v>1</v>
      </c>
      <c r="D120" s="33">
        <v>1</v>
      </c>
      <c r="E120" s="34"/>
      <c r="F120" s="7">
        <v>2</v>
      </c>
      <c r="G120" s="7">
        <v>1</v>
      </c>
      <c r="H120" s="7">
        <v>1</v>
      </c>
      <c r="I120" s="7"/>
      <c r="J120" s="7"/>
      <c r="K120" s="7"/>
      <c r="L120" s="7"/>
      <c r="M120" s="7"/>
      <c r="N120" s="7"/>
    </row>
    <row r="121" spans="1:14" ht="15">
      <c r="A121" s="6" t="s">
        <v>97</v>
      </c>
      <c r="B121" s="7">
        <v>1</v>
      </c>
      <c r="C121" s="7">
        <v>1</v>
      </c>
      <c r="D121" s="33"/>
      <c r="E121" s="34"/>
      <c r="F121" s="7">
        <v>1</v>
      </c>
      <c r="G121" s="7">
        <v>1</v>
      </c>
      <c r="H121" s="7"/>
      <c r="I121" s="7"/>
      <c r="J121" s="7"/>
      <c r="K121" s="7"/>
      <c r="L121" s="7"/>
      <c r="M121" s="7"/>
      <c r="N121" s="7"/>
    </row>
    <row r="122" spans="1:14" ht="15">
      <c r="A122" s="6" t="s">
        <v>98</v>
      </c>
      <c r="B122" s="7">
        <v>2</v>
      </c>
      <c r="C122" s="7"/>
      <c r="D122" s="33">
        <v>2</v>
      </c>
      <c r="E122" s="34"/>
      <c r="F122" s="7">
        <v>2</v>
      </c>
      <c r="G122" s="7"/>
      <c r="H122" s="7">
        <v>2</v>
      </c>
      <c r="I122" s="7"/>
      <c r="J122" s="7"/>
      <c r="K122" s="7"/>
      <c r="L122" s="7"/>
      <c r="M122" s="7"/>
      <c r="N122" s="7"/>
    </row>
    <row r="123" spans="1:14" ht="15">
      <c r="A123" s="6" t="s">
        <v>99</v>
      </c>
      <c r="B123" s="7">
        <v>1</v>
      </c>
      <c r="C123" s="7"/>
      <c r="D123" s="33">
        <v>1</v>
      </c>
      <c r="E123" s="34"/>
      <c r="F123" s="7">
        <v>1</v>
      </c>
      <c r="G123" s="7"/>
      <c r="H123" s="7">
        <v>1</v>
      </c>
      <c r="I123" s="7"/>
      <c r="J123" s="7"/>
      <c r="K123" s="7"/>
      <c r="L123" s="7"/>
      <c r="M123" s="7"/>
      <c r="N123" s="7"/>
    </row>
    <row r="124" spans="1:14" ht="15">
      <c r="A124" s="6" t="s">
        <v>100</v>
      </c>
      <c r="B124" s="7"/>
      <c r="C124" s="7"/>
      <c r="D124" s="33"/>
      <c r="E124" s="34"/>
      <c r="F124" s="7"/>
      <c r="G124" s="7"/>
      <c r="H124" s="7"/>
      <c r="I124" s="7"/>
      <c r="J124" s="7"/>
      <c r="K124" s="7"/>
      <c r="L124" s="7"/>
      <c r="M124" s="7"/>
      <c r="N124" s="7"/>
    </row>
    <row r="125" spans="1:14" ht="15">
      <c r="A125" s="4" t="s">
        <v>101</v>
      </c>
      <c r="B125" s="5">
        <v>1</v>
      </c>
      <c r="C125" s="5"/>
      <c r="D125" s="39">
        <v>1</v>
      </c>
      <c r="E125" s="40"/>
      <c r="F125" s="5">
        <v>1</v>
      </c>
      <c r="G125" s="5"/>
      <c r="H125" s="5">
        <v>1</v>
      </c>
      <c r="I125" s="5"/>
      <c r="J125" s="5"/>
      <c r="K125" s="5"/>
      <c r="L125" s="5"/>
      <c r="M125" s="5"/>
      <c r="N125" s="5"/>
    </row>
    <row r="126" spans="1:14" ht="15">
      <c r="A126" s="6" t="s">
        <v>101</v>
      </c>
      <c r="B126" s="7">
        <v>1</v>
      </c>
      <c r="C126" s="7"/>
      <c r="D126" s="33">
        <v>1</v>
      </c>
      <c r="E126" s="34"/>
      <c r="F126" s="7">
        <v>1</v>
      </c>
      <c r="G126" s="7"/>
      <c r="H126" s="7">
        <v>1</v>
      </c>
      <c r="I126" s="7"/>
      <c r="J126" s="7"/>
      <c r="K126" s="7"/>
      <c r="L126" s="7"/>
      <c r="M126" s="7"/>
      <c r="N126" s="7"/>
    </row>
    <row r="127" spans="1:14" ht="15">
      <c r="A127" s="4" t="s">
        <v>102</v>
      </c>
      <c r="B127" s="5">
        <v>13</v>
      </c>
      <c r="C127" s="5">
        <v>12</v>
      </c>
      <c r="D127" s="39">
        <v>1</v>
      </c>
      <c r="E127" s="40"/>
      <c r="F127" s="5">
        <v>13</v>
      </c>
      <c r="G127" s="5">
        <v>12</v>
      </c>
      <c r="H127" s="5">
        <v>1</v>
      </c>
      <c r="I127" s="5"/>
      <c r="J127" s="5"/>
      <c r="K127" s="5"/>
      <c r="L127" s="5"/>
      <c r="M127" s="5"/>
      <c r="N127" s="5"/>
    </row>
    <row r="128" spans="1:14" ht="15">
      <c r="A128" s="6" t="s">
        <v>102</v>
      </c>
      <c r="B128" s="7">
        <v>13</v>
      </c>
      <c r="C128" s="7">
        <v>12</v>
      </c>
      <c r="D128" s="33">
        <v>1</v>
      </c>
      <c r="E128" s="34"/>
      <c r="F128" s="7">
        <v>13</v>
      </c>
      <c r="G128" s="7">
        <v>12</v>
      </c>
      <c r="H128" s="7">
        <v>1</v>
      </c>
      <c r="I128" s="7"/>
      <c r="J128" s="7"/>
      <c r="K128" s="7"/>
      <c r="L128" s="7"/>
      <c r="M128" s="7"/>
      <c r="N128" s="7"/>
    </row>
    <row r="129" spans="1:14" ht="409.6" hidden="1" customHeight="1"/>
    <row r="130" spans="1:14" ht="7.9" customHeight="1"/>
    <row r="131" spans="1:14">
      <c r="A131" s="23" t="s">
        <v>141</v>
      </c>
      <c r="B131">
        <v>28.5</v>
      </c>
      <c r="C131">
        <v>28.1</v>
      </c>
      <c r="D131">
        <v>29</v>
      </c>
      <c r="F131">
        <v>28.3</v>
      </c>
      <c r="G131">
        <v>28</v>
      </c>
      <c r="H131">
        <v>28.7</v>
      </c>
      <c r="I131">
        <v>29.3</v>
      </c>
      <c r="J131">
        <v>28.3</v>
      </c>
      <c r="K131">
        <v>30.2</v>
      </c>
      <c r="L131">
        <v>20.3</v>
      </c>
      <c r="M131">
        <v>23.2</v>
      </c>
      <c r="N131">
        <v>16.3</v>
      </c>
    </row>
    <row r="132" spans="1:14">
      <c r="A132" s="18" t="s">
        <v>140</v>
      </c>
      <c r="B132">
        <v>25.8</v>
      </c>
      <c r="C132">
        <v>25.6</v>
      </c>
      <c r="D132">
        <v>26.2</v>
      </c>
      <c r="F132">
        <v>25.8</v>
      </c>
      <c r="G132">
        <v>25.7</v>
      </c>
      <c r="H132">
        <v>25.9</v>
      </c>
      <c r="I132">
        <v>26.3</v>
      </c>
      <c r="J132">
        <v>25.2</v>
      </c>
      <c r="K132">
        <v>27.4</v>
      </c>
      <c r="L132">
        <v>12.5</v>
      </c>
      <c r="M132">
        <v>14</v>
      </c>
      <c r="N132">
        <v>7.5</v>
      </c>
    </row>
  </sheetData>
  <mergeCells count="132">
    <mergeCell ref="D124:E124"/>
    <mergeCell ref="D125:E125"/>
    <mergeCell ref="D126:E126"/>
    <mergeCell ref="D127:E127"/>
    <mergeCell ref="D128:E128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9:E9"/>
    <mergeCell ref="A1:D1"/>
    <mergeCell ref="A2:A3"/>
    <mergeCell ref="B2:E2"/>
    <mergeCell ref="D16:E16"/>
    <mergeCell ref="D17:E17"/>
    <mergeCell ref="D18:E18"/>
    <mergeCell ref="D19:E19"/>
    <mergeCell ref="D20:E20"/>
    <mergeCell ref="F2:H2"/>
    <mergeCell ref="I2:K2"/>
    <mergeCell ref="L2:N2"/>
    <mergeCell ref="D3:E3"/>
    <mergeCell ref="D4:E4"/>
    <mergeCell ref="D5:E5"/>
    <mergeCell ref="D6:E6"/>
    <mergeCell ref="D7:E7"/>
    <mergeCell ref="D8:E8"/>
  </mergeCells>
  <phoneticPr fontId="0" type="noConversion"/>
  <pageMargins left="1" right="1" top="1" bottom="3.7833299212598428" header="1" footer="1"/>
  <pageSetup orientation="portrait" horizontalDpi="0" verticalDpi="0"/>
  <headerFooter alignWithMargins="0">
    <oddFooter>&amp;L&amp;C&amp;R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"/>
  <sheetViews>
    <sheetView showGridLines="0" tabSelected="1" topLeftCell="A28" workbookViewId="0">
      <selection activeCell="L28" sqref="L28"/>
    </sheetView>
  </sheetViews>
  <sheetFormatPr defaultRowHeight="12.75"/>
  <cols>
    <col min="1" max="1" width="19.42578125" customWidth="1"/>
    <col min="2" max="3" width="13.7109375" customWidth="1"/>
    <col min="4" max="4" width="9.85546875" customWidth="1"/>
    <col min="5" max="5" width="3.85546875" customWidth="1"/>
    <col min="6" max="14" width="13.7109375" customWidth="1"/>
    <col min="15" max="15" width="30.42578125" customWidth="1"/>
  </cols>
  <sheetData>
    <row r="1" spans="1:15" ht="28.9" customHeight="1">
      <c r="A1" s="41" t="s">
        <v>109</v>
      </c>
      <c r="B1" s="42"/>
      <c r="C1" s="42"/>
      <c r="D1" s="42"/>
    </row>
    <row r="2" spans="1:15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</row>
    <row r="3" spans="1:15" ht="15">
      <c r="A3" s="44"/>
      <c r="B3" s="1" t="s">
        <v>116</v>
      </c>
      <c r="C3" s="1" t="s">
        <v>117</v>
      </c>
      <c r="D3" s="35" t="s">
        <v>118</v>
      </c>
      <c r="E3" s="37"/>
      <c r="F3" s="1" t="s">
        <v>116</v>
      </c>
      <c r="G3" s="1" t="s">
        <v>117</v>
      </c>
      <c r="H3" s="1" t="s">
        <v>118</v>
      </c>
      <c r="I3" s="1" t="s">
        <v>116</v>
      </c>
      <c r="J3" s="1" t="s">
        <v>117</v>
      </c>
      <c r="K3" s="1" t="s">
        <v>118</v>
      </c>
      <c r="L3" s="1" t="s">
        <v>116</v>
      </c>
      <c r="M3" s="1" t="s">
        <v>117</v>
      </c>
      <c r="N3" s="1" t="s">
        <v>118</v>
      </c>
    </row>
    <row r="4" spans="1:15" ht="15">
      <c r="A4" s="2" t="s">
        <v>119</v>
      </c>
      <c r="B4" s="3">
        <v>170774</v>
      </c>
      <c r="C4" s="3">
        <v>123348</v>
      </c>
      <c r="D4" s="38">
        <v>47426</v>
      </c>
      <c r="E4" s="34"/>
      <c r="F4" s="3">
        <v>114368</v>
      </c>
      <c r="G4" s="3">
        <v>82319</v>
      </c>
      <c r="H4" s="3">
        <v>32049</v>
      </c>
      <c r="I4" s="3">
        <v>56406</v>
      </c>
      <c r="J4" s="3">
        <v>41029</v>
      </c>
      <c r="K4" s="3">
        <v>15377</v>
      </c>
      <c r="L4" s="3"/>
      <c r="M4" s="3"/>
      <c r="N4" s="3"/>
      <c r="O4">
        <f>B5+B11+B17</f>
        <v>28985</v>
      </c>
    </row>
    <row r="5" spans="1:15" ht="15">
      <c r="A5" s="4" t="s">
        <v>120</v>
      </c>
      <c r="B5" s="5">
        <v>11677</v>
      </c>
      <c r="C5" s="5">
        <v>5984</v>
      </c>
      <c r="D5" s="39">
        <v>5693</v>
      </c>
      <c r="E5" s="40"/>
      <c r="F5" s="5">
        <v>7575</v>
      </c>
      <c r="G5" s="5">
        <v>3872</v>
      </c>
      <c r="H5" s="5">
        <v>3703</v>
      </c>
      <c r="I5" s="5">
        <v>4102</v>
      </c>
      <c r="J5" s="5">
        <v>2112</v>
      </c>
      <c r="K5" s="5">
        <v>1990</v>
      </c>
      <c r="L5" s="5"/>
      <c r="M5" s="5"/>
      <c r="N5" s="5"/>
      <c r="O5">
        <f>O4/B4</f>
        <v>0.16972724185180413</v>
      </c>
    </row>
    <row r="6" spans="1:15" ht="15">
      <c r="A6" s="6" t="s">
        <v>1</v>
      </c>
      <c r="B6" s="7">
        <v>2277</v>
      </c>
      <c r="C6" s="7">
        <v>1217</v>
      </c>
      <c r="D6" s="33">
        <v>1060</v>
      </c>
      <c r="E6" s="34"/>
      <c r="F6" s="7">
        <v>1474</v>
      </c>
      <c r="G6" s="7">
        <v>799</v>
      </c>
      <c r="H6" s="7">
        <v>675</v>
      </c>
      <c r="I6" s="7">
        <v>803</v>
      </c>
      <c r="J6" s="7">
        <v>418</v>
      </c>
      <c r="K6" s="7">
        <v>385</v>
      </c>
      <c r="L6" s="7"/>
      <c r="M6" s="7"/>
      <c r="N6" s="7"/>
    </row>
    <row r="7" spans="1:15" ht="15">
      <c r="A7" s="6" t="s">
        <v>2</v>
      </c>
      <c r="B7" s="7">
        <v>2442</v>
      </c>
      <c r="C7" s="7">
        <v>1219</v>
      </c>
      <c r="D7" s="33">
        <v>1223</v>
      </c>
      <c r="E7" s="34"/>
      <c r="F7" s="7">
        <v>1592</v>
      </c>
      <c r="G7" s="7">
        <v>778</v>
      </c>
      <c r="H7" s="7">
        <v>814</v>
      </c>
      <c r="I7" s="7">
        <v>850</v>
      </c>
      <c r="J7" s="7">
        <v>441</v>
      </c>
      <c r="K7" s="7">
        <v>409</v>
      </c>
      <c r="L7" s="7"/>
      <c r="M7" s="7"/>
      <c r="N7" s="7"/>
    </row>
    <row r="8" spans="1:15" ht="15">
      <c r="A8" s="6" t="s">
        <v>3</v>
      </c>
      <c r="B8" s="7">
        <v>2408</v>
      </c>
      <c r="C8" s="7">
        <v>1249</v>
      </c>
      <c r="D8" s="33">
        <v>1159</v>
      </c>
      <c r="E8" s="34"/>
      <c r="F8" s="7">
        <v>1571</v>
      </c>
      <c r="G8" s="7">
        <v>822</v>
      </c>
      <c r="H8" s="7">
        <v>749</v>
      </c>
      <c r="I8" s="7">
        <v>837</v>
      </c>
      <c r="J8" s="7">
        <v>427</v>
      </c>
      <c r="K8" s="7">
        <v>410</v>
      </c>
      <c r="L8" s="7"/>
      <c r="M8" s="7"/>
      <c r="N8" s="7"/>
    </row>
    <row r="9" spans="1:15" ht="15">
      <c r="A9" s="6" t="s">
        <v>4</v>
      </c>
      <c r="B9" s="7">
        <v>2238</v>
      </c>
      <c r="C9" s="7">
        <v>1089</v>
      </c>
      <c r="D9" s="33">
        <v>1149</v>
      </c>
      <c r="E9" s="34"/>
      <c r="F9" s="7">
        <v>1465</v>
      </c>
      <c r="G9" s="7">
        <v>725</v>
      </c>
      <c r="H9" s="7">
        <v>740</v>
      </c>
      <c r="I9" s="7">
        <v>773</v>
      </c>
      <c r="J9" s="7">
        <v>364</v>
      </c>
      <c r="K9" s="7">
        <v>409</v>
      </c>
      <c r="L9" s="7"/>
      <c r="M9" s="7"/>
      <c r="N9" s="7"/>
    </row>
    <row r="10" spans="1:15" ht="15">
      <c r="A10" s="6" t="s">
        <v>5</v>
      </c>
      <c r="B10" s="7">
        <v>2312</v>
      </c>
      <c r="C10" s="7">
        <v>1210</v>
      </c>
      <c r="D10" s="33">
        <v>1102</v>
      </c>
      <c r="E10" s="34"/>
      <c r="F10" s="7">
        <v>1473</v>
      </c>
      <c r="G10" s="7">
        <v>748</v>
      </c>
      <c r="H10" s="7">
        <v>725</v>
      </c>
      <c r="I10" s="7">
        <v>839</v>
      </c>
      <c r="J10" s="7">
        <v>462</v>
      </c>
      <c r="K10" s="7">
        <v>377</v>
      </c>
      <c r="L10" s="7"/>
      <c r="M10" s="7"/>
      <c r="N10" s="7"/>
    </row>
    <row r="11" spans="1:15" ht="15">
      <c r="A11" s="4" t="s">
        <v>121</v>
      </c>
      <c r="B11" s="5">
        <v>9380</v>
      </c>
      <c r="C11" s="5">
        <v>4848</v>
      </c>
      <c r="D11" s="39">
        <v>4532</v>
      </c>
      <c r="E11" s="40"/>
      <c r="F11" s="5">
        <v>6205</v>
      </c>
      <c r="G11" s="5">
        <v>3210</v>
      </c>
      <c r="H11" s="5">
        <v>2995</v>
      </c>
      <c r="I11" s="5">
        <v>3175</v>
      </c>
      <c r="J11" s="5">
        <v>1638</v>
      </c>
      <c r="K11" s="5">
        <v>1537</v>
      </c>
      <c r="L11" s="5"/>
      <c r="M11" s="5"/>
      <c r="N11" s="5"/>
    </row>
    <row r="12" spans="1:15" ht="15">
      <c r="A12" s="6" t="s">
        <v>6</v>
      </c>
      <c r="B12" s="7">
        <v>2158</v>
      </c>
      <c r="C12" s="7">
        <v>1114</v>
      </c>
      <c r="D12" s="33">
        <v>1044</v>
      </c>
      <c r="E12" s="34"/>
      <c r="F12" s="7">
        <v>1452</v>
      </c>
      <c r="G12" s="7">
        <v>765</v>
      </c>
      <c r="H12" s="7">
        <v>687</v>
      </c>
      <c r="I12" s="7">
        <v>706</v>
      </c>
      <c r="J12" s="7">
        <v>349</v>
      </c>
      <c r="K12" s="7">
        <v>357</v>
      </c>
      <c r="L12" s="7"/>
      <c r="M12" s="7"/>
      <c r="N12" s="7"/>
    </row>
    <row r="13" spans="1:15" ht="15">
      <c r="A13" s="6" t="s">
        <v>7</v>
      </c>
      <c r="B13" s="7">
        <v>1940</v>
      </c>
      <c r="C13" s="7">
        <v>984</v>
      </c>
      <c r="D13" s="33">
        <v>956</v>
      </c>
      <c r="E13" s="34"/>
      <c r="F13" s="7">
        <v>1270</v>
      </c>
      <c r="G13" s="7">
        <v>667</v>
      </c>
      <c r="H13" s="7">
        <v>603</v>
      </c>
      <c r="I13" s="7">
        <v>670</v>
      </c>
      <c r="J13" s="7">
        <v>317</v>
      </c>
      <c r="K13" s="7">
        <v>353</v>
      </c>
      <c r="L13" s="7"/>
      <c r="M13" s="7"/>
      <c r="N13" s="7"/>
    </row>
    <row r="14" spans="1:15" ht="15">
      <c r="A14" s="6" t="s">
        <v>8</v>
      </c>
      <c r="B14" s="7">
        <v>1827</v>
      </c>
      <c r="C14" s="7">
        <v>937</v>
      </c>
      <c r="D14" s="33">
        <v>890</v>
      </c>
      <c r="E14" s="34"/>
      <c r="F14" s="7">
        <v>1216</v>
      </c>
      <c r="G14" s="7">
        <v>603</v>
      </c>
      <c r="H14" s="7">
        <v>613</v>
      </c>
      <c r="I14" s="7">
        <v>611</v>
      </c>
      <c r="J14" s="7">
        <v>334</v>
      </c>
      <c r="K14" s="7">
        <v>277</v>
      </c>
      <c r="L14" s="7"/>
      <c r="M14" s="7"/>
      <c r="N14" s="7"/>
    </row>
    <row r="15" spans="1:15" ht="15">
      <c r="A15" s="6" t="s">
        <v>9</v>
      </c>
      <c r="B15" s="7">
        <v>1727</v>
      </c>
      <c r="C15" s="7">
        <v>904</v>
      </c>
      <c r="D15" s="33">
        <v>823</v>
      </c>
      <c r="E15" s="34"/>
      <c r="F15" s="7">
        <v>1120</v>
      </c>
      <c r="G15" s="7">
        <v>560</v>
      </c>
      <c r="H15" s="7">
        <v>560</v>
      </c>
      <c r="I15" s="7">
        <v>607</v>
      </c>
      <c r="J15" s="7">
        <v>344</v>
      </c>
      <c r="K15" s="7">
        <v>263</v>
      </c>
      <c r="L15" s="7"/>
      <c r="M15" s="7"/>
      <c r="N15" s="7"/>
    </row>
    <row r="16" spans="1:15" ht="15">
      <c r="A16" s="6" t="s">
        <v>10</v>
      </c>
      <c r="B16" s="7">
        <v>1728</v>
      </c>
      <c r="C16" s="7">
        <v>909</v>
      </c>
      <c r="D16" s="33">
        <v>819</v>
      </c>
      <c r="E16" s="34"/>
      <c r="F16" s="7">
        <v>1147</v>
      </c>
      <c r="G16" s="7">
        <v>615</v>
      </c>
      <c r="H16" s="7">
        <v>532</v>
      </c>
      <c r="I16" s="7">
        <v>581</v>
      </c>
      <c r="J16" s="7">
        <v>294</v>
      </c>
      <c r="K16" s="7">
        <v>287</v>
      </c>
      <c r="L16" s="7"/>
      <c r="M16" s="7"/>
      <c r="N16" s="7"/>
    </row>
    <row r="17" spans="1:14" ht="15">
      <c r="A17" s="4" t="s">
        <v>122</v>
      </c>
      <c r="B17" s="5">
        <v>7928</v>
      </c>
      <c r="C17" s="5">
        <v>4027</v>
      </c>
      <c r="D17" s="39">
        <v>3901</v>
      </c>
      <c r="E17" s="40"/>
      <c r="F17" s="5">
        <v>5256</v>
      </c>
      <c r="G17" s="5">
        <v>2660</v>
      </c>
      <c r="H17" s="5">
        <v>2596</v>
      </c>
      <c r="I17" s="5">
        <v>2672</v>
      </c>
      <c r="J17" s="5">
        <v>1367</v>
      </c>
      <c r="K17" s="5">
        <v>1305</v>
      </c>
      <c r="L17" s="5"/>
      <c r="M17" s="5"/>
      <c r="N17" s="5"/>
    </row>
    <row r="18" spans="1:14" ht="15">
      <c r="A18" s="6" t="s">
        <v>11</v>
      </c>
      <c r="B18" s="7">
        <v>1667</v>
      </c>
      <c r="C18" s="7">
        <v>807</v>
      </c>
      <c r="D18" s="33">
        <v>860</v>
      </c>
      <c r="E18" s="34"/>
      <c r="F18" s="7">
        <v>1139</v>
      </c>
      <c r="G18" s="7">
        <v>551</v>
      </c>
      <c r="H18" s="7">
        <v>588</v>
      </c>
      <c r="I18" s="7">
        <v>528</v>
      </c>
      <c r="J18" s="7">
        <v>256</v>
      </c>
      <c r="K18" s="7">
        <v>272</v>
      </c>
      <c r="L18" s="7"/>
      <c r="M18" s="7"/>
      <c r="N18" s="7"/>
    </row>
    <row r="19" spans="1:14" ht="15">
      <c r="A19" s="6" t="s">
        <v>12</v>
      </c>
      <c r="B19" s="7">
        <v>1474</v>
      </c>
      <c r="C19" s="7">
        <v>729</v>
      </c>
      <c r="D19" s="33">
        <v>745</v>
      </c>
      <c r="E19" s="34"/>
      <c r="F19" s="7">
        <v>969</v>
      </c>
      <c r="G19" s="7">
        <v>483</v>
      </c>
      <c r="H19" s="7">
        <v>486</v>
      </c>
      <c r="I19" s="7">
        <v>505</v>
      </c>
      <c r="J19" s="7">
        <v>246</v>
      </c>
      <c r="K19" s="7">
        <v>259</v>
      </c>
      <c r="L19" s="7"/>
      <c r="M19" s="7"/>
      <c r="N19" s="7"/>
    </row>
    <row r="20" spans="1:14" ht="15">
      <c r="A20" s="6" t="s">
        <v>13</v>
      </c>
      <c r="B20" s="7">
        <v>1542</v>
      </c>
      <c r="C20" s="7">
        <v>800</v>
      </c>
      <c r="D20" s="33">
        <v>742</v>
      </c>
      <c r="E20" s="34"/>
      <c r="F20" s="7">
        <v>1013</v>
      </c>
      <c r="G20" s="7">
        <v>516</v>
      </c>
      <c r="H20" s="7">
        <v>497</v>
      </c>
      <c r="I20" s="7">
        <v>529</v>
      </c>
      <c r="J20" s="7">
        <v>284</v>
      </c>
      <c r="K20" s="7">
        <v>245</v>
      </c>
      <c r="L20" s="7"/>
      <c r="M20" s="7"/>
      <c r="N20" s="7"/>
    </row>
    <row r="21" spans="1:14" ht="15">
      <c r="A21" s="6" t="s">
        <v>14</v>
      </c>
      <c r="B21" s="7">
        <v>1632</v>
      </c>
      <c r="C21" s="7">
        <v>852</v>
      </c>
      <c r="D21" s="33">
        <v>780</v>
      </c>
      <c r="E21" s="34"/>
      <c r="F21" s="7">
        <v>1056</v>
      </c>
      <c r="G21" s="7">
        <v>553</v>
      </c>
      <c r="H21" s="7">
        <v>503</v>
      </c>
      <c r="I21" s="7">
        <v>576</v>
      </c>
      <c r="J21" s="7">
        <v>299</v>
      </c>
      <c r="K21" s="7">
        <v>277</v>
      </c>
      <c r="L21" s="7"/>
      <c r="M21" s="7"/>
      <c r="N21" s="7"/>
    </row>
    <row r="22" spans="1:14" ht="15">
      <c r="A22" s="6" t="s">
        <v>15</v>
      </c>
      <c r="B22" s="7">
        <v>1613</v>
      </c>
      <c r="C22" s="7">
        <v>839</v>
      </c>
      <c r="D22" s="33">
        <v>774</v>
      </c>
      <c r="E22" s="34"/>
      <c r="F22" s="7">
        <v>1079</v>
      </c>
      <c r="G22" s="7">
        <v>557</v>
      </c>
      <c r="H22" s="7">
        <v>522</v>
      </c>
      <c r="I22" s="7">
        <v>534</v>
      </c>
      <c r="J22" s="7">
        <v>282</v>
      </c>
      <c r="K22" s="7">
        <v>252</v>
      </c>
      <c r="L22" s="7"/>
      <c r="M22" s="7"/>
      <c r="N22" s="7"/>
    </row>
    <row r="23" spans="1:14" ht="15">
      <c r="A23" s="4" t="s">
        <v>123</v>
      </c>
      <c r="B23" s="5">
        <v>9900</v>
      </c>
      <c r="C23" s="5">
        <v>5351</v>
      </c>
      <c r="D23" s="39">
        <v>4549</v>
      </c>
      <c r="E23" s="40"/>
      <c r="F23" s="5">
        <v>6540</v>
      </c>
      <c r="G23" s="5">
        <v>3503</v>
      </c>
      <c r="H23" s="5">
        <v>3037</v>
      </c>
      <c r="I23" s="5">
        <v>3360</v>
      </c>
      <c r="J23" s="5">
        <v>1848</v>
      </c>
      <c r="K23" s="5">
        <v>1512</v>
      </c>
      <c r="L23" s="5"/>
      <c r="M23" s="5"/>
      <c r="N23" s="5"/>
    </row>
    <row r="24" spans="1:14" ht="15">
      <c r="A24" s="6" t="s">
        <v>16</v>
      </c>
      <c r="B24" s="7">
        <v>1681</v>
      </c>
      <c r="C24" s="7">
        <v>870</v>
      </c>
      <c r="D24" s="33">
        <v>811</v>
      </c>
      <c r="E24" s="34"/>
      <c r="F24" s="7">
        <v>1112</v>
      </c>
      <c r="G24" s="7">
        <v>575</v>
      </c>
      <c r="H24" s="7">
        <v>537</v>
      </c>
      <c r="I24" s="7">
        <v>569</v>
      </c>
      <c r="J24" s="7">
        <v>295</v>
      </c>
      <c r="K24" s="7">
        <v>274</v>
      </c>
      <c r="L24" s="7"/>
      <c r="M24" s="7"/>
      <c r="N24" s="7"/>
    </row>
    <row r="25" spans="1:14" ht="15">
      <c r="A25" s="6" t="s">
        <v>17</v>
      </c>
      <c r="B25" s="7">
        <v>1757</v>
      </c>
      <c r="C25" s="7">
        <v>935</v>
      </c>
      <c r="D25" s="33">
        <v>822</v>
      </c>
      <c r="E25" s="34"/>
      <c r="F25" s="7">
        <v>1175</v>
      </c>
      <c r="G25" s="7">
        <v>622</v>
      </c>
      <c r="H25" s="7">
        <v>553</v>
      </c>
      <c r="I25" s="7">
        <v>582</v>
      </c>
      <c r="J25" s="7">
        <v>313</v>
      </c>
      <c r="K25" s="7">
        <v>269</v>
      </c>
      <c r="L25" s="7"/>
      <c r="M25" s="7"/>
      <c r="N25" s="7"/>
    </row>
    <row r="26" spans="1:14" ht="15">
      <c r="A26" s="6" t="s">
        <v>18</v>
      </c>
      <c r="B26" s="7">
        <v>1955</v>
      </c>
      <c r="C26" s="7">
        <v>1043</v>
      </c>
      <c r="D26" s="33">
        <v>912</v>
      </c>
      <c r="E26" s="34"/>
      <c r="F26" s="7">
        <v>1357</v>
      </c>
      <c r="G26" s="7">
        <v>736</v>
      </c>
      <c r="H26" s="7">
        <v>621</v>
      </c>
      <c r="I26" s="7">
        <v>598</v>
      </c>
      <c r="J26" s="7">
        <v>307</v>
      </c>
      <c r="K26" s="7">
        <v>291</v>
      </c>
      <c r="L26" s="7"/>
      <c r="M26" s="7"/>
      <c r="N26" s="7"/>
    </row>
    <row r="27" spans="1:14" ht="15">
      <c r="A27" s="6" t="s">
        <v>19</v>
      </c>
      <c r="B27" s="7">
        <v>2167</v>
      </c>
      <c r="C27" s="7">
        <v>1161</v>
      </c>
      <c r="D27" s="33">
        <v>1006</v>
      </c>
      <c r="E27" s="34"/>
      <c r="F27" s="7">
        <v>1400</v>
      </c>
      <c r="G27" s="7">
        <v>736</v>
      </c>
      <c r="H27" s="7">
        <v>664</v>
      </c>
      <c r="I27" s="7">
        <v>767</v>
      </c>
      <c r="J27" s="7">
        <v>425</v>
      </c>
      <c r="K27" s="7">
        <v>342</v>
      </c>
      <c r="L27" s="7">
        <f>B27+B28</f>
        <v>4507</v>
      </c>
      <c r="M27" s="7"/>
      <c r="N27" s="7"/>
    </row>
    <row r="28" spans="1:14" ht="15">
      <c r="A28" s="6" t="s">
        <v>20</v>
      </c>
      <c r="B28" s="7">
        <v>2340</v>
      </c>
      <c r="C28" s="7">
        <v>1342</v>
      </c>
      <c r="D28" s="33">
        <v>998</v>
      </c>
      <c r="E28" s="34"/>
      <c r="F28" s="7">
        <v>1496</v>
      </c>
      <c r="G28" s="7">
        <v>834</v>
      </c>
      <c r="H28" s="7">
        <v>662</v>
      </c>
      <c r="I28" s="7">
        <v>844</v>
      </c>
      <c r="J28" s="7">
        <v>508</v>
      </c>
      <c r="K28" s="7">
        <v>336</v>
      </c>
      <c r="L28" s="7"/>
      <c r="M28" s="7"/>
      <c r="N28" s="7"/>
    </row>
    <row r="29" spans="1:14" ht="15">
      <c r="A29" s="4" t="s">
        <v>124</v>
      </c>
      <c r="B29" s="5">
        <v>21624</v>
      </c>
      <c r="C29" s="5">
        <v>15454</v>
      </c>
      <c r="D29" s="39">
        <v>6170</v>
      </c>
      <c r="E29" s="40"/>
      <c r="F29" s="5">
        <v>13802</v>
      </c>
      <c r="G29" s="5">
        <v>9674</v>
      </c>
      <c r="H29" s="5">
        <v>4128</v>
      </c>
      <c r="I29" s="5">
        <v>7822</v>
      </c>
      <c r="J29" s="5">
        <v>5780</v>
      </c>
      <c r="K29" s="5">
        <v>2042</v>
      </c>
      <c r="L29" s="5"/>
      <c r="M29" s="5"/>
      <c r="N29" s="5"/>
    </row>
    <row r="30" spans="1:14" ht="15">
      <c r="A30" s="6" t="s">
        <v>21</v>
      </c>
      <c r="B30" s="7">
        <v>3166</v>
      </c>
      <c r="C30" s="7">
        <v>1978</v>
      </c>
      <c r="D30" s="33">
        <v>1188</v>
      </c>
      <c r="E30" s="34"/>
      <c r="F30" s="7">
        <v>2024</v>
      </c>
      <c r="G30" s="7">
        <v>1257</v>
      </c>
      <c r="H30" s="7">
        <v>767</v>
      </c>
      <c r="I30" s="7">
        <v>1142</v>
      </c>
      <c r="J30" s="7">
        <v>721</v>
      </c>
      <c r="K30" s="7">
        <v>421</v>
      </c>
      <c r="L30" s="7"/>
      <c r="M30" s="7"/>
      <c r="N30" s="7"/>
    </row>
    <row r="31" spans="1:14" ht="15">
      <c r="A31" s="6" t="s">
        <v>22</v>
      </c>
      <c r="B31" s="7">
        <v>3544</v>
      </c>
      <c r="C31" s="7">
        <v>2421</v>
      </c>
      <c r="D31" s="33">
        <v>1123</v>
      </c>
      <c r="E31" s="34"/>
      <c r="F31" s="7">
        <v>2221</v>
      </c>
      <c r="G31" s="7">
        <v>1446</v>
      </c>
      <c r="H31" s="7">
        <v>775</v>
      </c>
      <c r="I31" s="7">
        <v>1323</v>
      </c>
      <c r="J31" s="7">
        <v>975</v>
      </c>
      <c r="K31" s="7">
        <v>348</v>
      </c>
      <c r="L31" s="7"/>
      <c r="M31" s="7"/>
      <c r="N31" s="7"/>
    </row>
    <row r="32" spans="1:14" ht="15">
      <c r="A32" s="6" t="s">
        <v>23</v>
      </c>
      <c r="B32" s="7">
        <v>4354</v>
      </c>
      <c r="C32" s="7">
        <v>3156</v>
      </c>
      <c r="D32" s="33">
        <v>1198</v>
      </c>
      <c r="E32" s="34"/>
      <c r="F32" s="7">
        <v>2734</v>
      </c>
      <c r="G32" s="7">
        <v>1948</v>
      </c>
      <c r="H32" s="7">
        <v>786</v>
      </c>
      <c r="I32" s="7">
        <v>1620</v>
      </c>
      <c r="J32" s="7">
        <v>1208</v>
      </c>
      <c r="K32" s="7">
        <v>412</v>
      </c>
      <c r="L32" s="7"/>
      <c r="M32" s="7"/>
      <c r="N32" s="7"/>
    </row>
    <row r="33" spans="1:14" ht="15">
      <c r="A33" s="6" t="s">
        <v>24</v>
      </c>
      <c r="B33" s="7">
        <v>4964</v>
      </c>
      <c r="C33" s="7">
        <v>3651</v>
      </c>
      <c r="D33" s="33">
        <v>1313</v>
      </c>
      <c r="E33" s="34"/>
      <c r="F33" s="7">
        <v>3242</v>
      </c>
      <c r="G33" s="7">
        <v>2334</v>
      </c>
      <c r="H33" s="7">
        <v>908</v>
      </c>
      <c r="I33" s="7">
        <v>1722</v>
      </c>
      <c r="J33" s="7">
        <v>1317</v>
      </c>
      <c r="K33" s="7">
        <v>405</v>
      </c>
      <c r="L33" s="7"/>
      <c r="M33" s="7"/>
      <c r="N33" s="7"/>
    </row>
    <row r="34" spans="1:14" ht="15">
      <c r="A34" s="6" t="s">
        <v>25</v>
      </c>
      <c r="B34" s="7">
        <v>5596</v>
      </c>
      <c r="C34" s="7">
        <v>4248</v>
      </c>
      <c r="D34" s="33">
        <v>1348</v>
      </c>
      <c r="E34" s="34"/>
      <c r="F34" s="7">
        <v>3581</v>
      </c>
      <c r="G34" s="7">
        <v>2689</v>
      </c>
      <c r="H34" s="7">
        <v>892</v>
      </c>
      <c r="I34" s="7">
        <v>2015</v>
      </c>
      <c r="J34" s="7">
        <v>1559</v>
      </c>
      <c r="K34" s="7">
        <v>456</v>
      </c>
      <c r="L34" s="7"/>
      <c r="M34" s="7"/>
      <c r="N34" s="7"/>
    </row>
    <row r="35" spans="1:14" ht="15">
      <c r="A35" s="4" t="s">
        <v>125</v>
      </c>
      <c r="B35" s="5">
        <v>35362</v>
      </c>
      <c r="C35" s="5">
        <v>28903</v>
      </c>
      <c r="D35" s="39">
        <v>6459</v>
      </c>
      <c r="E35" s="40"/>
      <c r="F35" s="5">
        <v>23233</v>
      </c>
      <c r="G35" s="5">
        <v>18708</v>
      </c>
      <c r="H35" s="5">
        <v>4525</v>
      </c>
      <c r="I35" s="5">
        <v>12129</v>
      </c>
      <c r="J35" s="5">
        <v>10195</v>
      </c>
      <c r="K35" s="5">
        <v>1934</v>
      </c>
      <c r="L35" s="5"/>
      <c r="M35" s="5"/>
      <c r="N35" s="5"/>
    </row>
    <row r="36" spans="1:14" ht="15">
      <c r="A36" s="6" t="s">
        <v>26</v>
      </c>
      <c r="B36" s="7">
        <v>7244</v>
      </c>
      <c r="C36" s="7">
        <v>5742</v>
      </c>
      <c r="D36" s="33">
        <v>1502</v>
      </c>
      <c r="E36" s="34"/>
      <c r="F36" s="7">
        <v>4719</v>
      </c>
      <c r="G36" s="7">
        <v>3681</v>
      </c>
      <c r="H36" s="7">
        <v>1038</v>
      </c>
      <c r="I36" s="7">
        <v>2525</v>
      </c>
      <c r="J36" s="7">
        <v>2061</v>
      </c>
      <c r="K36" s="7">
        <v>464</v>
      </c>
      <c r="L36" s="7"/>
      <c r="M36" s="7"/>
      <c r="N36" s="7"/>
    </row>
    <row r="37" spans="1:14" ht="15">
      <c r="A37" s="6" t="s">
        <v>27</v>
      </c>
      <c r="B37" s="7">
        <v>6475</v>
      </c>
      <c r="C37" s="7">
        <v>5185</v>
      </c>
      <c r="D37" s="33">
        <v>1290</v>
      </c>
      <c r="E37" s="34"/>
      <c r="F37" s="7">
        <v>4239</v>
      </c>
      <c r="G37" s="7">
        <v>3322</v>
      </c>
      <c r="H37" s="7">
        <v>917</v>
      </c>
      <c r="I37" s="7">
        <v>2236</v>
      </c>
      <c r="J37" s="7">
        <v>1863</v>
      </c>
      <c r="K37" s="7">
        <v>373</v>
      </c>
      <c r="L37" s="7"/>
      <c r="M37" s="7"/>
      <c r="N37" s="7"/>
    </row>
    <row r="38" spans="1:14" ht="15">
      <c r="A38" s="6" t="s">
        <v>28</v>
      </c>
      <c r="B38" s="7">
        <v>7093</v>
      </c>
      <c r="C38" s="7">
        <v>5817</v>
      </c>
      <c r="D38" s="33">
        <v>1276</v>
      </c>
      <c r="E38" s="34"/>
      <c r="F38" s="7">
        <v>4644</v>
      </c>
      <c r="G38" s="7">
        <v>3740</v>
      </c>
      <c r="H38" s="7">
        <v>904</v>
      </c>
      <c r="I38" s="7">
        <v>2449</v>
      </c>
      <c r="J38" s="7">
        <v>2077</v>
      </c>
      <c r="K38" s="7">
        <v>372</v>
      </c>
      <c r="L38" s="7"/>
      <c r="M38" s="7"/>
      <c r="N38" s="7"/>
    </row>
    <row r="39" spans="1:14" ht="15">
      <c r="A39" s="6" t="s">
        <v>29</v>
      </c>
      <c r="B39" s="7">
        <v>7662</v>
      </c>
      <c r="C39" s="7">
        <v>6384</v>
      </c>
      <c r="D39" s="33">
        <v>1278</v>
      </c>
      <c r="E39" s="34"/>
      <c r="F39" s="7">
        <v>4988</v>
      </c>
      <c r="G39" s="7">
        <v>4109</v>
      </c>
      <c r="H39" s="7">
        <v>879</v>
      </c>
      <c r="I39" s="7">
        <v>2674</v>
      </c>
      <c r="J39" s="7">
        <v>2275</v>
      </c>
      <c r="K39" s="7">
        <v>399</v>
      </c>
      <c r="L39" s="7"/>
      <c r="M39" s="7"/>
      <c r="N39" s="7"/>
    </row>
    <row r="40" spans="1:14" ht="15">
      <c r="A40" s="6" t="s">
        <v>30</v>
      </c>
      <c r="B40" s="7">
        <v>6888</v>
      </c>
      <c r="C40" s="7">
        <v>5775</v>
      </c>
      <c r="D40" s="33">
        <v>1113</v>
      </c>
      <c r="E40" s="34"/>
      <c r="F40" s="7">
        <v>4643</v>
      </c>
      <c r="G40" s="7">
        <v>3856</v>
      </c>
      <c r="H40" s="7">
        <v>787</v>
      </c>
      <c r="I40" s="7">
        <v>2245</v>
      </c>
      <c r="J40" s="7">
        <v>1919</v>
      </c>
      <c r="K40" s="7">
        <v>326</v>
      </c>
      <c r="L40" s="7"/>
      <c r="M40" s="7"/>
      <c r="N40" s="7"/>
    </row>
    <row r="41" spans="1:14" ht="15">
      <c r="A41" s="4" t="s">
        <v>126</v>
      </c>
      <c r="B41" s="5">
        <v>27203</v>
      </c>
      <c r="C41" s="5">
        <v>22810</v>
      </c>
      <c r="D41" s="39">
        <v>4393</v>
      </c>
      <c r="E41" s="40"/>
      <c r="F41" s="5">
        <v>18399</v>
      </c>
      <c r="G41" s="5">
        <v>15351</v>
      </c>
      <c r="H41" s="5">
        <v>3048</v>
      </c>
      <c r="I41" s="5">
        <v>8804</v>
      </c>
      <c r="J41" s="5">
        <v>7459</v>
      </c>
      <c r="K41" s="5">
        <v>1345</v>
      </c>
      <c r="L41" s="5"/>
      <c r="M41" s="5"/>
      <c r="N41" s="5"/>
    </row>
    <row r="42" spans="1:14" ht="15">
      <c r="A42" s="6" t="s">
        <v>31</v>
      </c>
      <c r="B42" s="7">
        <v>7507</v>
      </c>
      <c r="C42" s="7">
        <v>6488</v>
      </c>
      <c r="D42" s="33">
        <v>1019</v>
      </c>
      <c r="E42" s="34"/>
      <c r="F42" s="7">
        <v>5039</v>
      </c>
      <c r="G42" s="7">
        <v>4322</v>
      </c>
      <c r="H42" s="7">
        <v>717</v>
      </c>
      <c r="I42" s="7">
        <v>2468</v>
      </c>
      <c r="J42" s="7">
        <v>2166</v>
      </c>
      <c r="K42" s="7">
        <v>302</v>
      </c>
      <c r="L42" s="7"/>
      <c r="M42" s="7"/>
      <c r="N42" s="7"/>
    </row>
    <row r="43" spans="1:14" ht="15">
      <c r="A43" s="6" t="s">
        <v>32</v>
      </c>
      <c r="B43" s="7">
        <v>5773</v>
      </c>
      <c r="C43" s="7">
        <v>4722</v>
      </c>
      <c r="D43" s="33">
        <v>1051</v>
      </c>
      <c r="E43" s="34"/>
      <c r="F43" s="7">
        <v>3911</v>
      </c>
      <c r="G43" s="7">
        <v>3201</v>
      </c>
      <c r="H43" s="7">
        <v>710</v>
      </c>
      <c r="I43" s="7">
        <v>1862</v>
      </c>
      <c r="J43" s="7">
        <v>1521</v>
      </c>
      <c r="K43" s="7">
        <v>341</v>
      </c>
      <c r="L43" s="7"/>
      <c r="M43" s="7"/>
      <c r="N43" s="7"/>
    </row>
    <row r="44" spans="1:14" ht="15">
      <c r="A44" s="6" t="s">
        <v>33</v>
      </c>
      <c r="B44" s="7">
        <v>5575</v>
      </c>
      <c r="C44" s="7">
        <v>4692</v>
      </c>
      <c r="D44" s="33">
        <v>883</v>
      </c>
      <c r="E44" s="34"/>
      <c r="F44" s="7">
        <v>3719</v>
      </c>
      <c r="G44" s="7">
        <v>3108</v>
      </c>
      <c r="H44" s="7">
        <v>611</v>
      </c>
      <c r="I44" s="7">
        <v>1856</v>
      </c>
      <c r="J44" s="7">
        <v>1584</v>
      </c>
      <c r="K44" s="7">
        <v>272</v>
      </c>
      <c r="L44" s="7"/>
      <c r="M44" s="7"/>
      <c r="N44" s="7"/>
    </row>
    <row r="45" spans="1:14" ht="15">
      <c r="A45" s="6" t="s">
        <v>34</v>
      </c>
      <c r="B45" s="7">
        <v>4355</v>
      </c>
      <c r="C45" s="7">
        <v>3621</v>
      </c>
      <c r="D45" s="33">
        <v>734</v>
      </c>
      <c r="E45" s="34"/>
      <c r="F45" s="7">
        <v>2993</v>
      </c>
      <c r="G45" s="7">
        <v>2474</v>
      </c>
      <c r="H45" s="7">
        <v>519</v>
      </c>
      <c r="I45" s="7">
        <v>1362</v>
      </c>
      <c r="J45" s="7">
        <v>1147</v>
      </c>
      <c r="K45" s="7">
        <v>215</v>
      </c>
      <c r="L45" s="7"/>
      <c r="M45" s="7"/>
      <c r="N45" s="7"/>
    </row>
    <row r="46" spans="1:14" ht="15">
      <c r="A46" s="6" t="s">
        <v>35</v>
      </c>
      <c r="B46" s="7">
        <v>3993</v>
      </c>
      <c r="C46" s="7">
        <v>3287</v>
      </c>
      <c r="D46" s="33">
        <v>706</v>
      </c>
      <c r="E46" s="34"/>
      <c r="F46" s="7">
        <v>2737</v>
      </c>
      <c r="G46" s="7">
        <v>2246</v>
      </c>
      <c r="H46" s="7">
        <v>491</v>
      </c>
      <c r="I46" s="7">
        <v>1256</v>
      </c>
      <c r="J46" s="7">
        <v>1041</v>
      </c>
      <c r="K46" s="7">
        <v>215</v>
      </c>
      <c r="L46" s="7"/>
      <c r="M46" s="7"/>
      <c r="N46" s="7"/>
    </row>
    <row r="47" spans="1:14" ht="15">
      <c r="A47" s="4" t="s">
        <v>127</v>
      </c>
      <c r="B47" s="5">
        <v>16584</v>
      </c>
      <c r="C47" s="5">
        <v>13583</v>
      </c>
      <c r="D47" s="39">
        <v>3001</v>
      </c>
      <c r="E47" s="40"/>
      <c r="F47" s="5">
        <v>11463</v>
      </c>
      <c r="G47" s="5">
        <v>9431</v>
      </c>
      <c r="H47" s="5">
        <v>2032</v>
      </c>
      <c r="I47" s="5">
        <v>5121</v>
      </c>
      <c r="J47" s="5">
        <v>4152</v>
      </c>
      <c r="K47" s="5">
        <v>969</v>
      </c>
      <c r="L47" s="5"/>
      <c r="M47" s="5"/>
      <c r="N47" s="5"/>
    </row>
    <row r="48" spans="1:14" ht="15">
      <c r="A48" s="6" t="s">
        <v>36</v>
      </c>
      <c r="B48" s="7">
        <v>4374</v>
      </c>
      <c r="C48" s="7">
        <v>3580</v>
      </c>
      <c r="D48" s="33">
        <v>794</v>
      </c>
      <c r="E48" s="34"/>
      <c r="F48" s="7">
        <v>2862</v>
      </c>
      <c r="G48" s="7">
        <v>2369</v>
      </c>
      <c r="H48" s="7">
        <v>493</v>
      </c>
      <c r="I48" s="7">
        <v>1512</v>
      </c>
      <c r="J48" s="7">
        <v>1211</v>
      </c>
      <c r="K48" s="7">
        <v>301</v>
      </c>
      <c r="L48" s="7"/>
      <c r="M48" s="7"/>
      <c r="N48" s="7"/>
    </row>
    <row r="49" spans="1:14" ht="15">
      <c r="A49" s="6" t="s">
        <v>37</v>
      </c>
      <c r="B49" s="7">
        <v>3579</v>
      </c>
      <c r="C49" s="7">
        <v>2959</v>
      </c>
      <c r="D49" s="33">
        <v>620</v>
      </c>
      <c r="E49" s="34"/>
      <c r="F49" s="7">
        <v>2519</v>
      </c>
      <c r="G49" s="7">
        <v>2104</v>
      </c>
      <c r="H49" s="7">
        <v>415</v>
      </c>
      <c r="I49" s="7">
        <v>1060</v>
      </c>
      <c r="J49" s="7">
        <v>855</v>
      </c>
      <c r="K49" s="7">
        <v>205</v>
      </c>
      <c r="L49" s="7"/>
      <c r="M49" s="7"/>
      <c r="N49" s="7"/>
    </row>
    <row r="50" spans="1:14" ht="15">
      <c r="A50" s="6" t="s">
        <v>38</v>
      </c>
      <c r="B50" s="7">
        <v>3043</v>
      </c>
      <c r="C50" s="7">
        <v>2482</v>
      </c>
      <c r="D50" s="33">
        <v>561</v>
      </c>
      <c r="E50" s="34"/>
      <c r="F50" s="7">
        <v>2149</v>
      </c>
      <c r="G50" s="7">
        <v>1734</v>
      </c>
      <c r="H50" s="7">
        <v>415</v>
      </c>
      <c r="I50" s="7">
        <v>894</v>
      </c>
      <c r="J50" s="7">
        <v>748</v>
      </c>
      <c r="K50" s="7">
        <v>146</v>
      </c>
      <c r="L50" s="7"/>
      <c r="M50" s="7"/>
      <c r="N50" s="7"/>
    </row>
    <row r="51" spans="1:14" ht="15">
      <c r="A51" s="6" t="s">
        <v>39</v>
      </c>
      <c r="B51" s="7">
        <v>3006</v>
      </c>
      <c r="C51" s="7">
        <v>2469</v>
      </c>
      <c r="D51" s="33">
        <v>537</v>
      </c>
      <c r="E51" s="34"/>
      <c r="F51" s="7">
        <v>2097</v>
      </c>
      <c r="G51" s="7">
        <v>1732</v>
      </c>
      <c r="H51" s="7">
        <v>365</v>
      </c>
      <c r="I51" s="7">
        <v>909</v>
      </c>
      <c r="J51" s="7">
        <v>737</v>
      </c>
      <c r="K51" s="7">
        <v>172</v>
      </c>
      <c r="L51" s="7"/>
      <c r="M51" s="7"/>
      <c r="N51" s="7"/>
    </row>
    <row r="52" spans="1:14" ht="15">
      <c r="A52" s="6" t="s">
        <v>40</v>
      </c>
      <c r="B52" s="7">
        <v>2582</v>
      </c>
      <c r="C52" s="7">
        <v>2093</v>
      </c>
      <c r="D52" s="33">
        <v>489</v>
      </c>
      <c r="E52" s="34"/>
      <c r="F52" s="7">
        <v>1836</v>
      </c>
      <c r="G52" s="7">
        <v>1492</v>
      </c>
      <c r="H52" s="7">
        <v>344</v>
      </c>
      <c r="I52" s="7">
        <v>746</v>
      </c>
      <c r="J52" s="7">
        <v>601</v>
      </c>
      <c r="K52" s="7">
        <v>145</v>
      </c>
      <c r="L52" s="7"/>
      <c r="M52" s="7"/>
      <c r="N52" s="7"/>
    </row>
    <row r="53" spans="1:14" ht="15">
      <c r="A53" s="4" t="s">
        <v>128</v>
      </c>
      <c r="B53" s="5">
        <v>10442</v>
      </c>
      <c r="C53" s="5">
        <v>8098</v>
      </c>
      <c r="D53" s="39">
        <v>2344</v>
      </c>
      <c r="E53" s="40"/>
      <c r="F53" s="5">
        <v>7539</v>
      </c>
      <c r="G53" s="5">
        <v>5834</v>
      </c>
      <c r="H53" s="5">
        <v>1705</v>
      </c>
      <c r="I53" s="5">
        <v>2903</v>
      </c>
      <c r="J53" s="5">
        <v>2264</v>
      </c>
      <c r="K53" s="5">
        <v>639</v>
      </c>
      <c r="L53" s="5"/>
      <c r="M53" s="5"/>
      <c r="N53" s="5"/>
    </row>
    <row r="54" spans="1:14" ht="15">
      <c r="A54" s="6" t="s">
        <v>41</v>
      </c>
      <c r="B54" s="7">
        <v>3021</v>
      </c>
      <c r="C54" s="7">
        <v>2474</v>
      </c>
      <c r="D54" s="33">
        <v>547</v>
      </c>
      <c r="E54" s="34"/>
      <c r="F54" s="7">
        <v>2191</v>
      </c>
      <c r="G54" s="7">
        <v>1792</v>
      </c>
      <c r="H54" s="7">
        <v>399</v>
      </c>
      <c r="I54" s="7">
        <v>830</v>
      </c>
      <c r="J54" s="7">
        <v>682</v>
      </c>
      <c r="K54" s="7">
        <v>148</v>
      </c>
      <c r="L54" s="7"/>
      <c r="M54" s="7"/>
      <c r="N54" s="7"/>
    </row>
    <row r="55" spans="1:14" ht="15">
      <c r="A55" s="6" t="s">
        <v>42</v>
      </c>
      <c r="B55" s="7">
        <v>2133</v>
      </c>
      <c r="C55" s="7">
        <v>1626</v>
      </c>
      <c r="D55" s="33">
        <v>507</v>
      </c>
      <c r="E55" s="34"/>
      <c r="F55" s="7">
        <v>1552</v>
      </c>
      <c r="G55" s="7">
        <v>1164</v>
      </c>
      <c r="H55" s="7">
        <v>388</v>
      </c>
      <c r="I55" s="7">
        <v>581</v>
      </c>
      <c r="J55" s="7">
        <v>462</v>
      </c>
      <c r="K55" s="7">
        <v>119</v>
      </c>
      <c r="L55" s="7"/>
      <c r="M55" s="7"/>
      <c r="N55" s="7"/>
    </row>
    <row r="56" spans="1:14" ht="15">
      <c r="A56" s="6" t="s">
        <v>43</v>
      </c>
      <c r="B56" s="7">
        <v>2062</v>
      </c>
      <c r="C56" s="7">
        <v>1571</v>
      </c>
      <c r="D56" s="33">
        <v>491</v>
      </c>
      <c r="E56" s="34"/>
      <c r="F56" s="7">
        <v>1491</v>
      </c>
      <c r="G56" s="7">
        <v>1130</v>
      </c>
      <c r="H56" s="7">
        <v>361</v>
      </c>
      <c r="I56" s="7">
        <v>571</v>
      </c>
      <c r="J56" s="7">
        <v>441</v>
      </c>
      <c r="K56" s="7">
        <v>130</v>
      </c>
      <c r="L56" s="7"/>
      <c r="M56" s="7"/>
      <c r="N56" s="7"/>
    </row>
    <row r="57" spans="1:14" ht="15">
      <c r="A57" s="6" t="s">
        <v>44</v>
      </c>
      <c r="B57" s="7">
        <v>1763</v>
      </c>
      <c r="C57" s="7">
        <v>1342</v>
      </c>
      <c r="D57" s="33">
        <v>421</v>
      </c>
      <c r="E57" s="34"/>
      <c r="F57" s="7">
        <v>1276</v>
      </c>
      <c r="G57" s="7">
        <v>984</v>
      </c>
      <c r="H57" s="7">
        <v>292</v>
      </c>
      <c r="I57" s="7">
        <v>487</v>
      </c>
      <c r="J57" s="7">
        <v>358</v>
      </c>
      <c r="K57" s="7">
        <v>129</v>
      </c>
      <c r="L57" s="7"/>
      <c r="M57" s="7"/>
      <c r="N57" s="7"/>
    </row>
    <row r="58" spans="1:14" ht="15">
      <c r="A58" s="6" t="s">
        <v>45</v>
      </c>
      <c r="B58" s="7">
        <v>1463</v>
      </c>
      <c r="C58" s="7">
        <v>1085</v>
      </c>
      <c r="D58" s="33">
        <v>378</v>
      </c>
      <c r="E58" s="34"/>
      <c r="F58" s="7">
        <v>1029</v>
      </c>
      <c r="G58" s="7">
        <v>764</v>
      </c>
      <c r="H58" s="7">
        <v>265</v>
      </c>
      <c r="I58" s="7">
        <v>434</v>
      </c>
      <c r="J58" s="7">
        <v>321</v>
      </c>
      <c r="K58" s="7">
        <v>113</v>
      </c>
      <c r="L58" s="7"/>
      <c r="M58" s="7"/>
      <c r="N58" s="7"/>
    </row>
    <row r="59" spans="1:14" ht="15">
      <c r="A59" s="4" t="s">
        <v>129</v>
      </c>
      <c r="B59" s="5">
        <v>6189</v>
      </c>
      <c r="C59" s="5">
        <v>4685</v>
      </c>
      <c r="D59" s="39">
        <v>1504</v>
      </c>
      <c r="E59" s="40"/>
      <c r="F59" s="5">
        <v>4420</v>
      </c>
      <c r="G59" s="5">
        <v>3413</v>
      </c>
      <c r="H59" s="5">
        <v>1007</v>
      </c>
      <c r="I59" s="5">
        <v>1769</v>
      </c>
      <c r="J59" s="5">
        <v>1272</v>
      </c>
      <c r="K59" s="5">
        <v>497</v>
      </c>
      <c r="L59" s="5"/>
      <c r="M59" s="5"/>
      <c r="N59" s="5"/>
    </row>
    <row r="60" spans="1:14" ht="15">
      <c r="A60" s="6" t="s">
        <v>46</v>
      </c>
      <c r="B60" s="7">
        <v>1608</v>
      </c>
      <c r="C60" s="7">
        <v>1241</v>
      </c>
      <c r="D60" s="33">
        <v>367</v>
      </c>
      <c r="E60" s="34"/>
      <c r="F60" s="7">
        <v>1184</v>
      </c>
      <c r="G60" s="7">
        <v>930</v>
      </c>
      <c r="H60" s="7">
        <v>254</v>
      </c>
      <c r="I60" s="7">
        <v>424</v>
      </c>
      <c r="J60" s="7">
        <v>311</v>
      </c>
      <c r="K60" s="7">
        <v>113</v>
      </c>
      <c r="L60" s="7"/>
      <c r="M60" s="7"/>
      <c r="N60" s="7"/>
    </row>
    <row r="61" spans="1:14" ht="15">
      <c r="A61" s="6" t="s">
        <v>47</v>
      </c>
      <c r="B61" s="7">
        <v>1248</v>
      </c>
      <c r="C61" s="7">
        <v>900</v>
      </c>
      <c r="D61" s="33">
        <v>348</v>
      </c>
      <c r="E61" s="34"/>
      <c r="F61" s="7">
        <v>898</v>
      </c>
      <c r="G61" s="7">
        <v>669</v>
      </c>
      <c r="H61" s="7">
        <v>229</v>
      </c>
      <c r="I61" s="7">
        <v>350</v>
      </c>
      <c r="J61" s="7">
        <v>231</v>
      </c>
      <c r="K61" s="7">
        <v>119</v>
      </c>
      <c r="L61" s="7"/>
      <c r="M61" s="7"/>
      <c r="N61" s="7"/>
    </row>
    <row r="62" spans="1:14" ht="15">
      <c r="A62" s="6" t="s">
        <v>48</v>
      </c>
      <c r="B62" s="7">
        <v>1110</v>
      </c>
      <c r="C62" s="7">
        <v>832</v>
      </c>
      <c r="D62" s="33">
        <v>278</v>
      </c>
      <c r="E62" s="34"/>
      <c r="F62" s="7">
        <v>742</v>
      </c>
      <c r="G62" s="7">
        <v>561</v>
      </c>
      <c r="H62" s="7">
        <v>181</v>
      </c>
      <c r="I62" s="7">
        <v>368</v>
      </c>
      <c r="J62" s="7">
        <v>271</v>
      </c>
      <c r="K62" s="7">
        <v>97</v>
      </c>
      <c r="L62" s="7"/>
      <c r="M62" s="7"/>
      <c r="N62" s="7"/>
    </row>
    <row r="63" spans="1:14" ht="15">
      <c r="A63" s="6" t="s">
        <v>49</v>
      </c>
      <c r="B63" s="7">
        <v>1158</v>
      </c>
      <c r="C63" s="7">
        <v>893</v>
      </c>
      <c r="D63" s="33">
        <v>265</v>
      </c>
      <c r="E63" s="34"/>
      <c r="F63" s="7">
        <v>835</v>
      </c>
      <c r="G63" s="7">
        <v>661</v>
      </c>
      <c r="H63" s="7">
        <v>174</v>
      </c>
      <c r="I63" s="7">
        <v>323</v>
      </c>
      <c r="J63" s="7">
        <v>232</v>
      </c>
      <c r="K63" s="7">
        <v>91</v>
      </c>
      <c r="L63" s="7"/>
      <c r="M63" s="7"/>
      <c r="N63" s="7"/>
    </row>
    <row r="64" spans="1:14" ht="15">
      <c r="A64" s="6" t="s">
        <v>50</v>
      </c>
      <c r="B64" s="7">
        <v>1065</v>
      </c>
      <c r="C64" s="7">
        <v>819</v>
      </c>
      <c r="D64" s="33">
        <v>246</v>
      </c>
      <c r="E64" s="34"/>
      <c r="F64" s="7">
        <v>761</v>
      </c>
      <c r="G64" s="7">
        <v>592</v>
      </c>
      <c r="H64" s="7">
        <v>169</v>
      </c>
      <c r="I64" s="7">
        <v>304</v>
      </c>
      <c r="J64" s="7">
        <v>227</v>
      </c>
      <c r="K64" s="7">
        <v>77</v>
      </c>
      <c r="L64" s="7"/>
      <c r="M64" s="7"/>
      <c r="N64" s="7"/>
    </row>
    <row r="65" spans="1:14" ht="15">
      <c r="A65" s="4" t="s">
        <v>130</v>
      </c>
      <c r="B65" s="5">
        <v>5481</v>
      </c>
      <c r="C65" s="5">
        <v>3941</v>
      </c>
      <c r="D65" s="39">
        <v>1540</v>
      </c>
      <c r="E65" s="40"/>
      <c r="F65" s="5">
        <v>3874</v>
      </c>
      <c r="G65" s="5">
        <v>2799</v>
      </c>
      <c r="H65" s="5">
        <v>1075</v>
      </c>
      <c r="I65" s="5">
        <v>1607</v>
      </c>
      <c r="J65" s="5">
        <v>1142</v>
      </c>
      <c r="K65" s="5">
        <v>465</v>
      </c>
      <c r="L65" s="5"/>
      <c r="M65" s="5"/>
      <c r="N65" s="5"/>
    </row>
    <row r="66" spans="1:14" ht="15">
      <c r="A66" s="6" t="s">
        <v>51</v>
      </c>
      <c r="B66" s="7">
        <v>1172</v>
      </c>
      <c r="C66" s="7">
        <v>870</v>
      </c>
      <c r="D66" s="33">
        <v>302</v>
      </c>
      <c r="E66" s="34"/>
      <c r="F66" s="7">
        <v>815</v>
      </c>
      <c r="G66" s="7">
        <v>592</v>
      </c>
      <c r="H66" s="7">
        <v>223</v>
      </c>
      <c r="I66" s="7">
        <v>357</v>
      </c>
      <c r="J66" s="7">
        <v>278</v>
      </c>
      <c r="K66" s="7">
        <v>79</v>
      </c>
      <c r="L66" s="7"/>
      <c r="M66" s="7"/>
      <c r="N66" s="7"/>
    </row>
    <row r="67" spans="1:14" ht="15">
      <c r="A67" s="6" t="s">
        <v>52</v>
      </c>
      <c r="B67" s="7">
        <v>1137</v>
      </c>
      <c r="C67" s="7">
        <v>822</v>
      </c>
      <c r="D67" s="33">
        <v>315</v>
      </c>
      <c r="E67" s="34"/>
      <c r="F67" s="7">
        <v>829</v>
      </c>
      <c r="G67" s="7">
        <v>606</v>
      </c>
      <c r="H67" s="7">
        <v>223</v>
      </c>
      <c r="I67" s="7">
        <v>308</v>
      </c>
      <c r="J67" s="7">
        <v>216</v>
      </c>
      <c r="K67" s="7">
        <v>92</v>
      </c>
      <c r="L67" s="7"/>
      <c r="M67" s="7"/>
      <c r="N67" s="7"/>
    </row>
    <row r="68" spans="1:14" ht="15">
      <c r="A68" s="6" t="s">
        <v>53</v>
      </c>
      <c r="B68" s="7">
        <v>1149</v>
      </c>
      <c r="C68" s="7">
        <v>806</v>
      </c>
      <c r="D68" s="33">
        <v>343</v>
      </c>
      <c r="E68" s="34"/>
      <c r="F68" s="7">
        <v>801</v>
      </c>
      <c r="G68" s="7">
        <v>575</v>
      </c>
      <c r="H68" s="7">
        <v>226</v>
      </c>
      <c r="I68" s="7">
        <v>348</v>
      </c>
      <c r="J68" s="7">
        <v>231</v>
      </c>
      <c r="K68" s="7">
        <v>117</v>
      </c>
      <c r="L68" s="7"/>
      <c r="M68" s="7"/>
      <c r="N68" s="7"/>
    </row>
    <row r="69" spans="1:14" ht="15">
      <c r="A69" s="6" t="s">
        <v>54</v>
      </c>
      <c r="B69" s="7">
        <v>1109</v>
      </c>
      <c r="C69" s="7">
        <v>795</v>
      </c>
      <c r="D69" s="33">
        <v>314</v>
      </c>
      <c r="E69" s="34"/>
      <c r="F69" s="7">
        <v>770</v>
      </c>
      <c r="G69" s="7">
        <v>566</v>
      </c>
      <c r="H69" s="7">
        <v>204</v>
      </c>
      <c r="I69" s="7">
        <v>339</v>
      </c>
      <c r="J69" s="7">
        <v>229</v>
      </c>
      <c r="K69" s="7">
        <v>110</v>
      </c>
      <c r="L69" s="7"/>
      <c r="M69" s="7"/>
      <c r="N69" s="7"/>
    </row>
    <row r="70" spans="1:14" ht="15">
      <c r="A70" s="6" t="s">
        <v>55</v>
      </c>
      <c r="B70" s="7">
        <v>914</v>
      </c>
      <c r="C70" s="7">
        <v>648</v>
      </c>
      <c r="D70" s="33">
        <v>266</v>
      </c>
      <c r="E70" s="34"/>
      <c r="F70" s="7">
        <v>659</v>
      </c>
      <c r="G70" s="7">
        <v>460</v>
      </c>
      <c r="H70" s="7">
        <v>199</v>
      </c>
      <c r="I70" s="7">
        <v>255</v>
      </c>
      <c r="J70" s="7">
        <v>188</v>
      </c>
      <c r="K70" s="7">
        <v>67</v>
      </c>
      <c r="L70" s="7"/>
      <c r="M70" s="7"/>
      <c r="N70" s="7"/>
    </row>
    <row r="71" spans="1:14" ht="15">
      <c r="A71" s="4" t="s">
        <v>131</v>
      </c>
      <c r="B71" s="5">
        <v>3645</v>
      </c>
      <c r="C71" s="5">
        <v>2520</v>
      </c>
      <c r="D71" s="39">
        <v>1125</v>
      </c>
      <c r="E71" s="40"/>
      <c r="F71" s="5">
        <v>2438</v>
      </c>
      <c r="G71" s="5">
        <v>1704</v>
      </c>
      <c r="H71" s="5">
        <v>734</v>
      </c>
      <c r="I71" s="5">
        <v>1207</v>
      </c>
      <c r="J71" s="5">
        <v>816</v>
      </c>
      <c r="K71" s="5">
        <v>391</v>
      </c>
      <c r="L71" s="5"/>
      <c r="M71" s="5"/>
      <c r="N71" s="5"/>
    </row>
    <row r="72" spans="1:14" ht="15">
      <c r="A72" s="6" t="s">
        <v>56</v>
      </c>
      <c r="B72" s="7">
        <v>903</v>
      </c>
      <c r="C72" s="7">
        <v>635</v>
      </c>
      <c r="D72" s="33">
        <v>268</v>
      </c>
      <c r="E72" s="34"/>
      <c r="F72" s="7">
        <v>622</v>
      </c>
      <c r="G72" s="7">
        <v>437</v>
      </c>
      <c r="H72" s="7">
        <v>185</v>
      </c>
      <c r="I72" s="7">
        <v>281</v>
      </c>
      <c r="J72" s="7">
        <v>198</v>
      </c>
      <c r="K72" s="7">
        <v>83</v>
      </c>
      <c r="L72" s="7"/>
      <c r="M72" s="7"/>
      <c r="N72" s="7"/>
    </row>
    <row r="73" spans="1:14" ht="15">
      <c r="A73" s="6" t="s">
        <v>57</v>
      </c>
      <c r="B73" s="7">
        <v>856</v>
      </c>
      <c r="C73" s="7">
        <v>605</v>
      </c>
      <c r="D73" s="33">
        <v>251</v>
      </c>
      <c r="E73" s="34"/>
      <c r="F73" s="7">
        <v>575</v>
      </c>
      <c r="G73" s="7">
        <v>419</v>
      </c>
      <c r="H73" s="7">
        <v>156</v>
      </c>
      <c r="I73" s="7">
        <v>281</v>
      </c>
      <c r="J73" s="7">
        <v>186</v>
      </c>
      <c r="K73" s="7">
        <v>95</v>
      </c>
      <c r="L73" s="7"/>
      <c r="M73" s="7"/>
      <c r="N73" s="7"/>
    </row>
    <row r="74" spans="1:14" ht="15">
      <c r="A74" s="6" t="s">
        <v>58</v>
      </c>
      <c r="B74" s="7">
        <v>732</v>
      </c>
      <c r="C74" s="7">
        <v>467</v>
      </c>
      <c r="D74" s="33">
        <v>265</v>
      </c>
      <c r="E74" s="34"/>
      <c r="F74" s="7">
        <v>478</v>
      </c>
      <c r="G74" s="7">
        <v>306</v>
      </c>
      <c r="H74" s="7">
        <v>172</v>
      </c>
      <c r="I74" s="7">
        <v>254</v>
      </c>
      <c r="J74" s="7">
        <v>161</v>
      </c>
      <c r="K74" s="7">
        <v>93</v>
      </c>
      <c r="L74" s="7"/>
      <c r="M74" s="7"/>
      <c r="N74" s="7"/>
    </row>
    <row r="75" spans="1:14" ht="15">
      <c r="A75" s="6" t="s">
        <v>59</v>
      </c>
      <c r="B75" s="7">
        <v>596</v>
      </c>
      <c r="C75" s="7">
        <v>428</v>
      </c>
      <c r="D75" s="33">
        <v>168</v>
      </c>
      <c r="E75" s="34"/>
      <c r="F75" s="7">
        <v>418</v>
      </c>
      <c r="G75" s="7">
        <v>309</v>
      </c>
      <c r="H75" s="7">
        <v>109</v>
      </c>
      <c r="I75" s="7">
        <v>178</v>
      </c>
      <c r="J75" s="7">
        <v>119</v>
      </c>
      <c r="K75" s="7">
        <v>59</v>
      </c>
      <c r="L75" s="7"/>
      <c r="M75" s="7"/>
      <c r="N75" s="7"/>
    </row>
    <row r="76" spans="1:14" ht="15">
      <c r="A76" s="6" t="s">
        <v>60</v>
      </c>
      <c r="B76" s="7">
        <v>558</v>
      </c>
      <c r="C76" s="7">
        <v>385</v>
      </c>
      <c r="D76" s="33">
        <v>173</v>
      </c>
      <c r="E76" s="34"/>
      <c r="F76" s="7">
        <v>345</v>
      </c>
      <c r="G76" s="7">
        <v>233</v>
      </c>
      <c r="H76" s="7">
        <v>112</v>
      </c>
      <c r="I76" s="7">
        <v>213</v>
      </c>
      <c r="J76" s="7">
        <v>152</v>
      </c>
      <c r="K76" s="7">
        <v>61</v>
      </c>
      <c r="L76" s="7"/>
      <c r="M76" s="7"/>
      <c r="N76" s="7"/>
    </row>
    <row r="77" spans="1:14" ht="15">
      <c r="A77" s="4" t="s">
        <v>132</v>
      </c>
      <c r="B77" s="5">
        <v>2078</v>
      </c>
      <c r="C77" s="5">
        <v>1257</v>
      </c>
      <c r="D77" s="39">
        <v>821</v>
      </c>
      <c r="E77" s="40"/>
      <c r="F77" s="5">
        <v>1397</v>
      </c>
      <c r="G77" s="5">
        <v>845</v>
      </c>
      <c r="H77" s="5">
        <v>552</v>
      </c>
      <c r="I77" s="5">
        <v>681</v>
      </c>
      <c r="J77" s="5">
        <v>412</v>
      </c>
      <c r="K77" s="5">
        <v>269</v>
      </c>
      <c r="L77" s="5"/>
      <c r="M77" s="5"/>
      <c r="N77" s="5"/>
    </row>
    <row r="78" spans="1:14" ht="15">
      <c r="A78" s="6" t="s">
        <v>61</v>
      </c>
      <c r="B78" s="7">
        <v>574</v>
      </c>
      <c r="C78" s="7">
        <v>365</v>
      </c>
      <c r="D78" s="33">
        <v>209</v>
      </c>
      <c r="E78" s="34"/>
      <c r="F78" s="7">
        <v>395</v>
      </c>
      <c r="G78" s="7">
        <v>264</v>
      </c>
      <c r="H78" s="7">
        <v>131</v>
      </c>
      <c r="I78" s="7">
        <v>179</v>
      </c>
      <c r="J78" s="7">
        <v>101</v>
      </c>
      <c r="K78" s="7">
        <v>78</v>
      </c>
      <c r="L78" s="7"/>
      <c r="M78" s="7"/>
      <c r="N78" s="7"/>
    </row>
    <row r="79" spans="1:14" ht="15">
      <c r="A79" s="6" t="s">
        <v>62</v>
      </c>
      <c r="B79" s="7">
        <v>385</v>
      </c>
      <c r="C79" s="7">
        <v>220</v>
      </c>
      <c r="D79" s="33">
        <v>165</v>
      </c>
      <c r="E79" s="34"/>
      <c r="F79" s="7">
        <v>267</v>
      </c>
      <c r="G79" s="7">
        <v>150</v>
      </c>
      <c r="H79" s="7">
        <v>117</v>
      </c>
      <c r="I79" s="7">
        <v>118</v>
      </c>
      <c r="J79" s="7">
        <v>70</v>
      </c>
      <c r="K79" s="7">
        <v>48</v>
      </c>
      <c r="L79" s="7"/>
      <c r="M79" s="7"/>
      <c r="N79" s="7"/>
    </row>
    <row r="80" spans="1:14" ht="15">
      <c r="A80" s="6" t="s">
        <v>63</v>
      </c>
      <c r="B80" s="7">
        <v>444</v>
      </c>
      <c r="C80" s="7">
        <v>264</v>
      </c>
      <c r="D80" s="33">
        <v>180</v>
      </c>
      <c r="E80" s="34"/>
      <c r="F80" s="7">
        <v>297</v>
      </c>
      <c r="G80" s="7">
        <v>176</v>
      </c>
      <c r="H80" s="7">
        <v>121</v>
      </c>
      <c r="I80" s="7">
        <v>147</v>
      </c>
      <c r="J80" s="7">
        <v>88</v>
      </c>
      <c r="K80" s="7">
        <v>59</v>
      </c>
      <c r="L80" s="7"/>
      <c r="M80" s="7"/>
      <c r="N80" s="7"/>
    </row>
    <row r="81" spans="1:14" ht="15">
      <c r="A81" s="6" t="s">
        <v>64</v>
      </c>
      <c r="B81" s="7">
        <v>374</v>
      </c>
      <c r="C81" s="7">
        <v>220</v>
      </c>
      <c r="D81" s="33">
        <v>154</v>
      </c>
      <c r="E81" s="34"/>
      <c r="F81" s="7">
        <v>235</v>
      </c>
      <c r="G81" s="7">
        <v>136</v>
      </c>
      <c r="H81" s="7">
        <v>99</v>
      </c>
      <c r="I81" s="7">
        <v>139</v>
      </c>
      <c r="J81" s="7">
        <v>84</v>
      </c>
      <c r="K81" s="7">
        <v>55</v>
      </c>
      <c r="L81" s="7"/>
      <c r="M81" s="7"/>
      <c r="N81" s="7"/>
    </row>
    <row r="82" spans="1:14" ht="15">
      <c r="A82" s="6" t="s">
        <v>65</v>
      </c>
      <c r="B82" s="7">
        <v>301</v>
      </c>
      <c r="C82" s="7">
        <v>188</v>
      </c>
      <c r="D82" s="33">
        <v>113</v>
      </c>
      <c r="E82" s="34"/>
      <c r="F82" s="7">
        <v>203</v>
      </c>
      <c r="G82" s="7">
        <v>119</v>
      </c>
      <c r="H82" s="7">
        <v>84</v>
      </c>
      <c r="I82" s="7">
        <v>98</v>
      </c>
      <c r="J82" s="7">
        <v>69</v>
      </c>
      <c r="K82" s="7">
        <v>29</v>
      </c>
      <c r="L82" s="7"/>
      <c r="M82" s="7"/>
      <c r="N82" s="7"/>
    </row>
    <row r="83" spans="1:14" ht="15">
      <c r="A83" s="4" t="s">
        <v>133</v>
      </c>
      <c r="B83" s="5">
        <v>954</v>
      </c>
      <c r="C83" s="5">
        <v>529</v>
      </c>
      <c r="D83" s="39">
        <v>425</v>
      </c>
      <c r="E83" s="40"/>
      <c r="F83" s="5">
        <v>701</v>
      </c>
      <c r="G83" s="5">
        <v>399</v>
      </c>
      <c r="H83" s="5">
        <v>302</v>
      </c>
      <c r="I83" s="5">
        <v>253</v>
      </c>
      <c r="J83" s="5">
        <v>130</v>
      </c>
      <c r="K83" s="5">
        <v>123</v>
      </c>
      <c r="L83" s="5"/>
      <c r="M83" s="5"/>
      <c r="N83" s="5"/>
    </row>
    <row r="84" spans="1:14" ht="15">
      <c r="A84" s="6" t="s">
        <v>66</v>
      </c>
      <c r="B84" s="7">
        <v>251</v>
      </c>
      <c r="C84" s="7">
        <v>141</v>
      </c>
      <c r="D84" s="33">
        <v>110</v>
      </c>
      <c r="E84" s="34"/>
      <c r="F84" s="7">
        <v>187</v>
      </c>
      <c r="G84" s="7">
        <v>104</v>
      </c>
      <c r="H84" s="7">
        <v>83</v>
      </c>
      <c r="I84" s="7">
        <v>64</v>
      </c>
      <c r="J84" s="7">
        <v>37</v>
      </c>
      <c r="K84" s="7">
        <v>27</v>
      </c>
      <c r="L84" s="7"/>
      <c r="M84" s="7"/>
      <c r="N84" s="7"/>
    </row>
    <row r="85" spans="1:14" ht="15">
      <c r="A85" s="6" t="s">
        <v>67</v>
      </c>
      <c r="B85" s="7">
        <v>255</v>
      </c>
      <c r="C85" s="7">
        <v>155</v>
      </c>
      <c r="D85" s="33">
        <v>100</v>
      </c>
      <c r="E85" s="34"/>
      <c r="F85" s="7">
        <v>192</v>
      </c>
      <c r="G85" s="7">
        <v>125</v>
      </c>
      <c r="H85" s="7">
        <v>67</v>
      </c>
      <c r="I85" s="7">
        <v>63</v>
      </c>
      <c r="J85" s="7">
        <v>30</v>
      </c>
      <c r="K85" s="7">
        <v>33</v>
      </c>
      <c r="L85" s="7"/>
      <c r="M85" s="7"/>
      <c r="N85" s="7"/>
    </row>
    <row r="86" spans="1:14" ht="15">
      <c r="A86" s="6" t="s">
        <v>68</v>
      </c>
      <c r="B86" s="7">
        <v>197</v>
      </c>
      <c r="C86" s="7">
        <v>103</v>
      </c>
      <c r="D86" s="33">
        <v>94</v>
      </c>
      <c r="E86" s="34"/>
      <c r="F86" s="7">
        <v>146</v>
      </c>
      <c r="G86" s="7">
        <v>79</v>
      </c>
      <c r="H86" s="7">
        <v>67</v>
      </c>
      <c r="I86" s="7">
        <v>51</v>
      </c>
      <c r="J86" s="7">
        <v>24</v>
      </c>
      <c r="K86" s="7">
        <v>27</v>
      </c>
      <c r="L86" s="7"/>
      <c r="M86" s="7"/>
      <c r="N86" s="7"/>
    </row>
    <row r="87" spans="1:14" ht="15">
      <c r="A87" s="6" t="s">
        <v>69</v>
      </c>
      <c r="B87" s="7">
        <v>141</v>
      </c>
      <c r="C87" s="7">
        <v>70</v>
      </c>
      <c r="D87" s="33">
        <v>71</v>
      </c>
      <c r="E87" s="34"/>
      <c r="F87" s="7">
        <v>96</v>
      </c>
      <c r="G87" s="7">
        <v>46</v>
      </c>
      <c r="H87" s="7">
        <v>50</v>
      </c>
      <c r="I87" s="7">
        <v>45</v>
      </c>
      <c r="J87" s="7">
        <v>24</v>
      </c>
      <c r="K87" s="7">
        <v>21</v>
      </c>
      <c r="L87" s="7"/>
      <c r="M87" s="7"/>
      <c r="N87" s="7"/>
    </row>
    <row r="88" spans="1:14" ht="15">
      <c r="A88" s="6" t="s">
        <v>70</v>
      </c>
      <c r="B88" s="7">
        <v>110</v>
      </c>
      <c r="C88" s="7">
        <v>60</v>
      </c>
      <c r="D88" s="33">
        <v>50</v>
      </c>
      <c r="E88" s="34"/>
      <c r="F88" s="7">
        <v>80</v>
      </c>
      <c r="G88" s="7">
        <v>45</v>
      </c>
      <c r="H88" s="7">
        <v>35</v>
      </c>
      <c r="I88" s="7">
        <v>30</v>
      </c>
      <c r="J88" s="7">
        <v>15</v>
      </c>
      <c r="K88" s="7">
        <v>15</v>
      </c>
      <c r="L88" s="7"/>
      <c r="M88" s="7"/>
      <c r="N88" s="7"/>
    </row>
    <row r="89" spans="1:14" ht="15">
      <c r="A89" s="4" t="s">
        <v>134</v>
      </c>
      <c r="B89" s="5">
        <v>848</v>
      </c>
      <c r="C89" s="5">
        <v>445</v>
      </c>
      <c r="D89" s="39">
        <v>403</v>
      </c>
      <c r="E89" s="40"/>
      <c r="F89" s="5">
        <v>597</v>
      </c>
      <c r="G89" s="5">
        <v>293</v>
      </c>
      <c r="H89" s="5">
        <v>304</v>
      </c>
      <c r="I89" s="5">
        <v>251</v>
      </c>
      <c r="J89" s="5">
        <v>152</v>
      </c>
      <c r="K89" s="5">
        <v>99</v>
      </c>
      <c r="L89" s="5"/>
      <c r="M89" s="5"/>
      <c r="N89" s="5"/>
    </row>
    <row r="90" spans="1:14" ht="15">
      <c r="A90" s="6" t="s">
        <v>71</v>
      </c>
      <c r="B90" s="7">
        <v>136</v>
      </c>
      <c r="C90" s="7">
        <v>69</v>
      </c>
      <c r="D90" s="33">
        <v>67</v>
      </c>
      <c r="E90" s="34"/>
      <c r="F90" s="7">
        <v>96</v>
      </c>
      <c r="G90" s="7">
        <v>50</v>
      </c>
      <c r="H90" s="7">
        <v>46</v>
      </c>
      <c r="I90" s="7">
        <v>40</v>
      </c>
      <c r="J90" s="7">
        <v>19</v>
      </c>
      <c r="K90" s="7">
        <v>21</v>
      </c>
      <c r="L90" s="7"/>
      <c r="M90" s="7"/>
      <c r="N90" s="7"/>
    </row>
    <row r="91" spans="1:14" ht="15">
      <c r="A91" s="6" t="s">
        <v>72</v>
      </c>
      <c r="B91" s="7">
        <v>167</v>
      </c>
      <c r="C91" s="7">
        <v>97</v>
      </c>
      <c r="D91" s="33">
        <v>70</v>
      </c>
      <c r="E91" s="34"/>
      <c r="F91" s="7">
        <v>125</v>
      </c>
      <c r="G91" s="7">
        <v>68</v>
      </c>
      <c r="H91" s="7">
        <v>57</v>
      </c>
      <c r="I91" s="7">
        <v>42</v>
      </c>
      <c r="J91" s="7">
        <v>29</v>
      </c>
      <c r="K91" s="7">
        <v>13</v>
      </c>
      <c r="L91" s="7"/>
      <c r="M91" s="7"/>
      <c r="N91" s="7"/>
    </row>
    <row r="92" spans="1:14" ht="15">
      <c r="A92" s="6" t="s">
        <v>73</v>
      </c>
      <c r="B92" s="7">
        <v>171</v>
      </c>
      <c r="C92" s="7">
        <v>91</v>
      </c>
      <c r="D92" s="33">
        <v>80</v>
      </c>
      <c r="E92" s="34"/>
      <c r="F92" s="7">
        <v>108</v>
      </c>
      <c r="G92" s="7">
        <v>53</v>
      </c>
      <c r="H92" s="7">
        <v>55</v>
      </c>
      <c r="I92" s="7">
        <v>63</v>
      </c>
      <c r="J92" s="7">
        <v>38</v>
      </c>
      <c r="K92" s="7">
        <v>25</v>
      </c>
      <c r="L92" s="7"/>
      <c r="M92" s="7"/>
      <c r="N92" s="7"/>
    </row>
    <row r="93" spans="1:14" ht="15">
      <c r="A93" s="6" t="s">
        <v>74</v>
      </c>
      <c r="B93" s="7">
        <v>204</v>
      </c>
      <c r="C93" s="7">
        <v>87</v>
      </c>
      <c r="D93" s="33">
        <v>117</v>
      </c>
      <c r="E93" s="34"/>
      <c r="F93" s="7">
        <v>166</v>
      </c>
      <c r="G93" s="7">
        <v>67</v>
      </c>
      <c r="H93" s="7">
        <v>99</v>
      </c>
      <c r="I93" s="7">
        <v>38</v>
      </c>
      <c r="J93" s="7">
        <v>20</v>
      </c>
      <c r="K93" s="7">
        <v>18</v>
      </c>
      <c r="L93" s="7"/>
      <c r="M93" s="7"/>
      <c r="N93" s="7"/>
    </row>
    <row r="94" spans="1:14" ht="15">
      <c r="A94" s="6" t="s">
        <v>75</v>
      </c>
      <c r="B94" s="7">
        <v>170</v>
      </c>
      <c r="C94" s="7">
        <v>101</v>
      </c>
      <c r="D94" s="33">
        <v>69</v>
      </c>
      <c r="E94" s="34"/>
      <c r="F94" s="7">
        <v>102</v>
      </c>
      <c r="G94" s="7">
        <v>55</v>
      </c>
      <c r="H94" s="7">
        <v>47</v>
      </c>
      <c r="I94" s="7">
        <v>68</v>
      </c>
      <c r="J94" s="7">
        <v>46</v>
      </c>
      <c r="K94" s="7">
        <v>22</v>
      </c>
      <c r="L94" s="7"/>
      <c r="M94" s="7"/>
      <c r="N94" s="7"/>
    </row>
    <row r="95" spans="1:14" ht="15">
      <c r="A95" s="4" t="s">
        <v>135</v>
      </c>
      <c r="B95" s="5">
        <v>581</v>
      </c>
      <c r="C95" s="5">
        <v>291</v>
      </c>
      <c r="D95" s="39">
        <v>290</v>
      </c>
      <c r="E95" s="40"/>
      <c r="F95" s="5">
        <v>343</v>
      </c>
      <c r="G95" s="5">
        <v>202</v>
      </c>
      <c r="H95" s="5">
        <v>141</v>
      </c>
      <c r="I95" s="5">
        <v>238</v>
      </c>
      <c r="J95" s="5">
        <v>89</v>
      </c>
      <c r="K95" s="5">
        <v>149</v>
      </c>
      <c r="L95" s="5"/>
      <c r="M95" s="5"/>
      <c r="N95" s="5"/>
    </row>
    <row r="96" spans="1:14" ht="15">
      <c r="A96" s="6" t="s">
        <v>76</v>
      </c>
      <c r="B96" s="7">
        <v>187</v>
      </c>
      <c r="C96" s="7">
        <v>77</v>
      </c>
      <c r="D96" s="33">
        <v>110</v>
      </c>
      <c r="E96" s="34"/>
      <c r="F96" s="7">
        <v>100</v>
      </c>
      <c r="G96" s="7">
        <v>60</v>
      </c>
      <c r="H96" s="7">
        <v>40</v>
      </c>
      <c r="I96" s="7">
        <v>87</v>
      </c>
      <c r="J96" s="7">
        <v>17</v>
      </c>
      <c r="K96" s="7">
        <v>70</v>
      </c>
      <c r="L96" s="7"/>
      <c r="M96" s="7"/>
      <c r="N96" s="7"/>
    </row>
    <row r="97" spans="1:14" ht="15">
      <c r="A97" s="6" t="s">
        <v>77</v>
      </c>
      <c r="B97" s="7">
        <v>161</v>
      </c>
      <c r="C97" s="7">
        <v>85</v>
      </c>
      <c r="D97" s="33">
        <v>76</v>
      </c>
      <c r="E97" s="34"/>
      <c r="F97" s="7">
        <v>90</v>
      </c>
      <c r="G97" s="7">
        <v>55</v>
      </c>
      <c r="H97" s="7">
        <v>35</v>
      </c>
      <c r="I97" s="7">
        <v>71</v>
      </c>
      <c r="J97" s="7">
        <v>30</v>
      </c>
      <c r="K97" s="7">
        <v>41</v>
      </c>
      <c r="L97" s="7"/>
      <c r="M97" s="7"/>
      <c r="N97" s="7"/>
    </row>
    <row r="98" spans="1:14" ht="15">
      <c r="A98" s="6" t="s">
        <v>78</v>
      </c>
      <c r="B98" s="7">
        <v>68</v>
      </c>
      <c r="C98" s="7">
        <v>35</v>
      </c>
      <c r="D98" s="33">
        <v>33</v>
      </c>
      <c r="E98" s="34"/>
      <c r="F98" s="7">
        <v>46</v>
      </c>
      <c r="G98" s="7">
        <v>23</v>
      </c>
      <c r="H98" s="7">
        <v>23</v>
      </c>
      <c r="I98" s="7">
        <v>22</v>
      </c>
      <c r="J98" s="7">
        <v>12</v>
      </c>
      <c r="K98" s="7">
        <v>10</v>
      </c>
      <c r="L98" s="7"/>
      <c r="M98" s="7"/>
      <c r="N98" s="7"/>
    </row>
    <row r="99" spans="1:14" ht="15">
      <c r="A99" s="6" t="s">
        <v>79</v>
      </c>
      <c r="B99" s="7">
        <v>75</v>
      </c>
      <c r="C99" s="7">
        <v>39</v>
      </c>
      <c r="D99" s="33">
        <v>36</v>
      </c>
      <c r="E99" s="34"/>
      <c r="F99" s="7">
        <v>51</v>
      </c>
      <c r="G99" s="7">
        <v>29</v>
      </c>
      <c r="H99" s="7">
        <v>22</v>
      </c>
      <c r="I99" s="7">
        <v>24</v>
      </c>
      <c r="J99" s="7">
        <v>10</v>
      </c>
      <c r="K99" s="7">
        <v>14</v>
      </c>
      <c r="L99" s="7"/>
      <c r="M99" s="7"/>
      <c r="N99" s="7"/>
    </row>
    <row r="100" spans="1:14" ht="15">
      <c r="A100" s="6" t="s">
        <v>80</v>
      </c>
      <c r="B100" s="7">
        <v>90</v>
      </c>
      <c r="C100" s="7">
        <v>55</v>
      </c>
      <c r="D100" s="33">
        <v>35</v>
      </c>
      <c r="E100" s="34"/>
      <c r="F100" s="7">
        <v>56</v>
      </c>
      <c r="G100" s="7">
        <v>35</v>
      </c>
      <c r="H100" s="7">
        <v>21</v>
      </c>
      <c r="I100" s="7">
        <v>34</v>
      </c>
      <c r="J100" s="7">
        <v>20</v>
      </c>
      <c r="K100" s="7">
        <v>14</v>
      </c>
      <c r="L100" s="7"/>
      <c r="M100" s="7"/>
      <c r="N100" s="7"/>
    </row>
    <row r="101" spans="1:14" ht="15">
      <c r="A101" s="4" t="s">
        <v>136</v>
      </c>
      <c r="B101" s="5">
        <v>400</v>
      </c>
      <c r="C101" s="5">
        <v>242</v>
      </c>
      <c r="D101" s="39">
        <v>158</v>
      </c>
      <c r="E101" s="40"/>
      <c r="F101" s="5">
        <v>268</v>
      </c>
      <c r="G101" s="5">
        <v>159</v>
      </c>
      <c r="H101" s="5">
        <v>109</v>
      </c>
      <c r="I101" s="5">
        <v>132</v>
      </c>
      <c r="J101" s="5">
        <v>83</v>
      </c>
      <c r="K101" s="5">
        <v>49</v>
      </c>
      <c r="L101" s="5"/>
      <c r="M101" s="5"/>
      <c r="N101" s="5"/>
    </row>
    <row r="102" spans="1:14" ht="15">
      <c r="A102" s="6" t="s">
        <v>81</v>
      </c>
      <c r="B102" s="7">
        <v>96</v>
      </c>
      <c r="C102" s="7">
        <v>56</v>
      </c>
      <c r="D102" s="33">
        <v>40</v>
      </c>
      <c r="E102" s="34"/>
      <c r="F102" s="7">
        <v>67</v>
      </c>
      <c r="G102" s="7">
        <v>39</v>
      </c>
      <c r="H102" s="7">
        <v>28</v>
      </c>
      <c r="I102" s="7">
        <v>29</v>
      </c>
      <c r="J102" s="7">
        <v>17</v>
      </c>
      <c r="K102" s="7">
        <v>12</v>
      </c>
      <c r="L102" s="7"/>
      <c r="M102" s="7"/>
      <c r="N102" s="7"/>
    </row>
    <row r="103" spans="1:14" ht="15">
      <c r="A103" s="6" t="s">
        <v>82</v>
      </c>
      <c r="B103" s="7">
        <v>105</v>
      </c>
      <c r="C103" s="7">
        <v>69</v>
      </c>
      <c r="D103" s="33">
        <v>36</v>
      </c>
      <c r="E103" s="34"/>
      <c r="F103" s="7">
        <v>76</v>
      </c>
      <c r="G103" s="7">
        <v>53</v>
      </c>
      <c r="H103" s="7">
        <v>23</v>
      </c>
      <c r="I103" s="7">
        <v>29</v>
      </c>
      <c r="J103" s="7">
        <v>16</v>
      </c>
      <c r="K103" s="7">
        <v>13</v>
      </c>
      <c r="L103" s="7"/>
      <c r="M103" s="7"/>
      <c r="N103" s="7"/>
    </row>
    <row r="104" spans="1:14" ht="15">
      <c r="A104" s="6" t="s">
        <v>83</v>
      </c>
      <c r="B104" s="7">
        <v>71</v>
      </c>
      <c r="C104" s="7">
        <v>40</v>
      </c>
      <c r="D104" s="33">
        <v>31</v>
      </c>
      <c r="E104" s="34"/>
      <c r="F104" s="7">
        <v>42</v>
      </c>
      <c r="G104" s="7">
        <v>20</v>
      </c>
      <c r="H104" s="7">
        <v>22</v>
      </c>
      <c r="I104" s="7">
        <v>29</v>
      </c>
      <c r="J104" s="7">
        <v>20</v>
      </c>
      <c r="K104" s="7">
        <v>9</v>
      </c>
      <c r="L104" s="7"/>
      <c r="M104" s="7"/>
      <c r="N104" s="7"/>
    </row>
    <row r="105" spans="1:14" ht="15">
      <c r="A105" s="6" t="s">
        <v>84</v>
      </c>
      <c r="B105" s="7">
        <v>76</v>
      </c>
      <c r="C105" s="7">
        <v>46</v>
      </c>
      <c r="D105" s="33">
        <v>30</v>
      </c>
      <c r="E105" s="34"/>
      <c r="F105" s="7">
        <v>51</v>
      </c>
      <c r="G105" s="7">
        <v>29</v>
      </c>
      <c r="H105" s="7">
        <v>22</v>
      </c>
      <c r="I105" s="7">
        <v>25</v>
      </c>
      <c r="J105" s="7">
        <v>17</v>
      </c>
      <c r="K105" s="7">
        <v>8</v>
      </c>
      <c r="L105" s="7"/>
      <c r="M105" s="7"/>
      <c r="N105" s="7"/>
    </row>
    <row r="106" spans="1:14" ht="15">
      <c r="A106" s="6" t="s">
        <v>85</v>
      </c>
      <c r="B106" s="7">
        <v>52</v>
      </c>
      <c r="C106" s="7">
        <v>31</v>
      </c>
      <c r="D106" s="33">
        <v>21</v>
      </c>
      <c r="E106" s="34"/>
      <c r="F106" s="7">
        <v>32</v>
      </c>
      <c r="G106" s="7">
        <v>18</v>
      </c>
      <c r="H106" s="7">
        <v>14</v>
      </c>
      <c r="I106" s="7">
        <v>20</v>
      </c>
      <c r="J106" s="7">
        <v>13</v>
      </c>
      <c r="K106" s="7">
        <v>7</v>
      </c>
      <c r="L106" s="7"/>
      <c r="M106" s="7"/>
      <c r="N106" s="7"/>
    </row>
    <row r="107" spans="1:14" ht="15">
      <c r="A107" s="4" t="s">
        <v>137</v>
      </c>
      <c r="B107" s="5">
        <v>169</v>
      </c>
      <c r="C107" s="5">
        <v>91</v>
      </c>
      <c r="D107" s="39">
        <v>78</v>
      </c>
      <c r="E107" s="40"/>
      <c r="F107" s="5">
        <v>84</v>
      </c>
      <c r="G107" s="5">
        <v>51</v>
      </c>
      <c r="H107" s="5">
        <v>33</v>
      </c>
      <c r="I107" s="5">
        <v>85</v>
      </c>
      <c r="J107" s="5">
        <v>40</v>
      </c>
      <c r="K107" s="5">
        <v>45</v>
      </c>
      <c r="L107" s="5"/>
      <c r="M107" s="5"/>
      <c r="N107" s="5"/>
    </row>
    <row r="108" spans="1:14" ht="15">
      <c r="A108" s="6" t="s">
        <v>86</v>
      </c>
      <c r="B108" s="7">
        <v>55</v>
      </c>
      <c r="C108" s="7">
        <v>31</v>
      </c>
      <c r="D108" s="33">
        <v>24</v>
      </c>
      <c r="E108" s="34"/>
      <c r="F108" s="7">
        <v>30</v>
      </c>
      <c r="G108" s="7">
        <v>18</v>
      </c>
      <c r="H108" s="7">
        <v>12</v>
      </c>
      <c r="I108" s="7">
        <v>25</v>
      </c>
      <c r="J108" s="7">
        <v>13</v>
      </c>
      <c r="K108" s="7">
        <v>12</v>
      </c>
      <c r="L108" s="7"/>
      <c r="M108" s="7"/>
      <c r="N108" s="7"/>
    </row>
    <row r="109" spans="1:14" ht="15">
      <c r="A109" s="6" t="s">
        <v>87</v>
      </c>
      <c r="B109" s="7">
        <v>43</v>
      </c>
      <c r="C109" s="7">
        <v>30</v>
      </c>
      <c r="D109" s="33">
        <v>13</v>
      </c>
      <c r="E109" s="34"/>
      <c r="F109" s="7">
        <v>23</v>
      </c>
      <c r="G109" s="7">
        <v>15</v>
      </c>
      <c r="H109" s="7">
        <v>8</v>
      </c>
      <c r="I109" s="7">
        <v>20</v>
      </c>
      <c r="J109" s="7">
        <v>15</v>
      </c>
      <c r="K109" s="7">
        <v>5</v>
      </c>
      <c r="L109" s="7"/>
      <c r="M109" s="7"/>
      <c r="N109" s="7"/>
    </row>
    <row r="110" spans="1:14" ht="15">
      <c r="A110" s="6" t="s">
        <v>88</v>
      </c>
      <c r="B110" s="7">
        <v>21</v>
      </c>
      <c r="C110" s="7">
        <v>10</v>
      </c>
      <c r="D110" s="33">
        <v>11</v>
      </c>
      <c r="E110" s="34"/>
      <c r="F110" s="7">
        <v>13</v>
      </c>
      <c r="G110" s="7">
        <v>6</v>
      </c>
      <c r="H110" s="7">
        <v>7</v>
      </c>
      <c r="I110" s="7">
        <v>8</v>
      </c>
      <c r="J110" s="7">
        <v>4</v>
      </c>
      <c r="K110" s="7">
        <v>4</v>
      </c>
      <c r="L110" s="7"/>
      <c r="M110" s="7"/>
      <c r="N110" s="7"/>
    </row>
    <row r="111" spans="1:14" ht="15">
      <c r="A111" s="6" t="s">
        <v>89</v>
      </c>
      <c r="B111" s="7">
        <v>43</v>
      </c>
      <c r="C111" s="7">
        <v>17</v>
      </c>
      <c r="D111" s="33">
        <v>26</v>
      </c>
      <c r="E111" s="34"/>
      <c r="F111" s="7">
        <v>13</v>
      </c>
      <c r="G111" s="7">
        <v>9</v>
      </c>
      <c r="H111" s="7">
        <v>4</v>
      </c>
      <c r="I111" s="7">
        <v>30</v>
      </c>
      <c r="J111" s="7">
        <v>8</v>
      </c>
      <c r="K111" s="7">
        <v>22</v>
      </c>
      <c r="L111" s="7"/>
      <c r="M111" s="7"/>
      <c r="N111" s="7"/>
    </row>
    <row r="112" spans="1:14" ht="15">
      <c r="A112" s="6" t="s">
        <v>90</v>
      </c>
      <c r="B112" s="7">
        <v>7</v>
      </c>
      <c r="C112" s="7">
        <v>3</v>
      </c>
      <c r="D112" s="33">
        <v>4</v>
      </c>
      <c r="E112" s="34"/>
      <c r="F112" s="7">
        <v>5</v>
      </c>
      <c r="G112" s="7">
        <v>3</v>
      </c>
      <c r="H112" s="7">
        <v>2</v>
      </c>
      <c r="I112" s="7">
        <v>2</v>
      </c>
      <c r="J112" s="7"/>
      <c r="K112" s="7">
        <v>2</v>
      </c>
      <c r="L112" s="7"/>
      <c r="M112" s="7"/>
      <c r="N112" s="7"/>
    </row>
    <row r="113" spans="1:14" ht="15">
      <c r="A113" s="4" t="s">
        <v>138</v>
      </c>
      <c r="B113" s="5">
        <v>49</v>
      </c>
      <c r="C113" s="5">
        <v>35</v>
      </c>
      <c r="D113" s="39">
        <v>14</v>
      </c>
      <c r="E113" s="40"/>
      <c r="F113" s="5">
        <v>28</v>
      </c>
      <c r="G113" s="5">
        <v>19</v>
      </c>
      <c r="H113" s="5">
        <v>9</v>
      </c>
      <c r="I113" s="5">
        <v>21</v>
      </c>
      <c r="J113" s="5">
        <v>16</v>
      </c>
      <c r="K113" s="5">
        <v>5</v>
      </c>
      <c r="L113" s="5"/>
      <c r="M113" s="5"/>
      <c r="N113" s="5"/>
    </row>
    <row r="114" spans="1:14" ht="15">
      <c r="A114" s="6" t="s">
        <v>91</v>
      </c>
      <c r="B114" s="7">
        <v>10</v>
      </c>
      <c r="C114" s="7">
        <v>4</v>
      </c>
      <c r="D114" s="33">
        <v>6</v>
      </c>
      <c r="E114" s="34"/>
      <c r="F114" s="7">
        <v>3</v>
      </c>
      <c r="G114" s="7"/>
      <c r="H114" s="7">
        <v>3</v>
      </c>
      <c r="I114" s="7">
        <v>7</v>
      </c>
      <c r="J114" s="7">
        <v>4</v>
      </c>
      <c r="K114" s="7">
        <v>3</v>
      </c>
      <c r="L114" s="7"/>
      <c r="M114" s="7"/>
      <c r="N114" s="7"/>
    </row>
    <row r="115" spans="1:14" ht="15">
      <c r="A115" s="6" t="s">
        <v>92</v>
      </c>
      <c r="B115" s="7">
        <v>8</v>
      </c>
      <c r="C115" s="7">
        <v>6</v>
      </c>
      <c r="D115" s="33">
        <v>2</v>
      </c>
      <c r="E115" s="34"/>
      <c r="F115" s="7">
        <v>3</v>
      </c>
      <c r="G115" s="7">
        <v>1</v>
      </c>
      <c r="H115" s="7">
        <v>2</v>
      </c>
      <c r="I115" s="7">
        <v>5</v>
      </c>
      <c r="J115" s="7">
        <v>5</v>
      </c>
      <c r="K115" s="7"/>
      <c r="L115" s="7"/>
      <c r="M115" s="7"/>
      <c r="N115" s="7"/>
    </row>
    <row r="116" spans="1:14" ht="15">
      <c r="A116" s="6" t="s">
        <v>93</v>
      </c>
      <c r="B116" s="7">
        <v>10</v>
      </c>
      <c r="C116" s="7">
        <v>9</v>
      </c>
      <c r="D116" s="33">
        <v>1</v>
      </c>
      <c r="E116" s="34"/>
      <c r="F116" s="7">
        <v>5</v>
      </c>
      <c r="G116" s="7">
        <v>4</v>
      </c>
      <c r="H116" s="7">
        <v>1</v>
      </c>
      <c r="I116" s="7">
        <v>5</v>
      </c>
      <c r="J116" s="7">
        <v>5</v>
      </c>
      <c r="K116" s="7"/>
      <c r="L116" s="7"/>
      <c r="M116" s="7"/>
      <c r="N116" s="7"/>
    </row>
    <row r="117" spans="1:14" ht="15">
      <c r="A117" s="6" t="s">
        <v>94</v>
      </c>
      <c r="B117" s="7">
        <v>13</v>
      </c>
      <c r="C117" s="7">
        <v>10</v>
      </c>
      <c r="D117" s="33">
        <v>3</v>
      </c>
      <c r="E117" s="34"/>
      <c r="F117" s="7">
        <v>10</v>
      </c>
      <c r="G117" s="7">
        <v>9</v>
      </c>
      <c r="H117" s="7">
        <v>1</v>
      </c>
      <c r="I117" s="7">
        <v>3</v>
      </c>
      <c r="J117" s="7">
        <v>1</v>
      </c>
      <c r="K117" s="7">
        <v>2</v>
      </c>
      <c r="L117" s="7"/>
      <c r="M117" s="7"/>
      <c r="N117" s="7"/>
    </row>
    <row r="118" spans="1:14" ht="15">
      <c r="A118" s="6" t="s">
        <v>95</v>
      </c>
      <c r="B118" s="7">
        <v>8</v>
      </c>
      <c r="C118" s="7">
        <v>6</v>
      </c>
      <c r="D118" s="33">
        <v>2</v>
      </c>
      <c r="E118" s="34"/>
      <c r="F118" s="7">
        <v>7</v>
      </c>
      <c r="G118" s="7">
        <v>5</v>
      </c>
      <c r="H118" s="7">
        <v>2</v>
      </c>
      <c r="I118" s="7">
        <v>1</v>
      </c>
      <c r="J118" s="7">
        <v>1</v>
      </c>
      <c r="K118" s="7"/>
      <c r="L118" s="7"/>
      <c r="M118" s="7"/>
      <c r="N118" s="7"/>
    </row>
    <row r="119" spans="1:14" ht="15">
      <c r="A119" s="4" t="s">
        <v>139</v>
      </c>
      <c r="B119" s="5">
        <v>49</v>
      </c>
      <c r="C119" s="5">
        <v>42</v>
      </c>
      <c r="D119" s="39">
        <v>7</v>
      </c>
      <c r="E119" s="40"/>
      <c r="F119" s="5">
        <v>37</v>
      </c>
      <c r="G119" s="5">
        <v>32</v>
      </c>
      <c r="H119" s="5">
        <v>5</v>
      </c>
      <c r="I119" s="5">
        <v>12</v>
      </c>
      <c r="J119" s="5">
        <v>10</v>
      </c>
      <c r="K119" s="5">
        <v>2</v>
      </c>
      <c r="L119" s="5"/>
      <c r="M119" s="5"/>
      <c r="N119" s="5"/>
    </row>
    <row r="120" spans="1:14" ht="15">
      <c r="A120" s="6" t="s">
        <v>96</v>
      </c>
      <c r="B120" s="7">
        <v>14</v>
      </c>
      <c r="C120" s="7">
        <v>13</v>
      </c>
      <c r="D120" s="33">
        <v>1</v>
      </c>
      <c r="E120" s="34"/>
      <c r="F120" s="7">
        <v>6</v>
      </c>
      <c r="G120" s="7">
        <v>5</v>
      </c>
      <c r="H120" s="7">
        <v>1</v>
      </c>
      <c r="I120" s="7">
        <v>8</v>
      </c>
      <c r="J120" s="7">
        <v>8</v>
      </c>
      <c r="K120" s="7"/>
      <c r="L120" s="7"/>
      <c r="M120" s="7"/>
      <c r="N120" s="7"/>
    </row>
    <row r="121" spans="1:14" ht="15">
      <c r="A121" s="6" t="s">
        <v>97</v>
      </c>
      <c r="B121" s="7">
        <v>6</v>
      </c>
      <c r="C121" s="7">
        <v>5</v>
      </c>
      <c r="D121" s="33">
        <v>1</v>
      </c>
      <c r="E121" s="34"/>
      <c r="F121" s="7">
        <v>5</v>
      </c>
      <c r="G121" s="7">
        <v>5</v>
      </c>
      <c r="H121" s="7"/>
      <c r="I121" s="7">
        <v>1</v>
      </c>
      <c r="J121" s="7"/>
      <c r="K121" s="7">
        <v>1</v>
      </c>
      <c r="L121" s="7"/>
      <c r="M121" s="7"/>
      <c r="N121" s="7"/>
    </row>
    <row r="122" spans="1:14" ht="15">
      <c r="A122" s="6" t="s">
        <v>98</v>
      </c>
      <c r="B122" s="7">
        <v>6</v>
      </c>
      <c r="C122" s="7">
        <v>6</v>
      </c>
      <c r="D122" s="33"/>
      <c r="E122" s="34"/>
      <c r="F122" s="7">
        <v>6</v>
      </c>
      <c r="G122" s="7">
        <v>6</v>
      </c>
      <c r="H122" s="7"/>
      <c r="I122" s="7"/>
      <c r="J122" s="7"/>
      <c r="K122" s="7"/>
      <c r="L122" s="7"/>
      <c r="M122" s="7"/>
      <c r="N122" s="7"/>
    </row>
    <row r="123" spans="1:14" ht="15">
      <c r="A123" s="6" t="s">
        <v>99</v>
      </c>
      <c r="B123" s="7">
        <v>10</v>
      </c>
      <c r="C123" s="7">
        <v>7</v>
      </c>
      <c r="D123" s="33">
        <v>3</v>
      </c>
      <c r="E123" s="34"/>
      <c r="F123" s="7">
        <v>9</v>
      </c>
      <c r="G123" s="7">
        <v>6</v>
      </c>
      <c r="H123" s="7">
        <v>3</v>
      </c>
      <c r="I123" s="7">
        <v>1</v>
      </c>
      <c r="J123" s="7">
        <v>1</v>
      </c>
      <c r="K123" s="7"/>
      <c r="L123" s="7"/>
      <c r="M123" s="7"/>
      <c r="N123" s="7"/>
    </row>
    <row r="124" spans="1:14" ht="15">
      <c r="A124" s="6" t="s">
        <v>100</v>
      </c>
      <c r="B124" s="7">
        <v>13</v>
      </c>
      <c r="C124" s="7">
        <v>11</v>
      </c>
      <c r="D124" s="33">
        <v>2</v>
      </c>
      <c r="E124" s="34"/>
      <c r="F124" s="7">
        <v>11</v>
      </c>
      <c r="G124" s="7">
        <v>10</v>
      </c>
      <c r="H124" s="7">
        <v>1</v>
      </c>
      <c r="I124" s="7">
        <v>2</v>
      </c>
      <c r="J124" s="7">
        <v>1</v>
      </c>
      <c r="K124" s="7">
        <v>1</v>
      </c>
      <c r="L124" s="7"/>
      <c r="M124" s="7"/>
      <c r="N124" s="7"/>
    </row>
    <row r="125" spans="1:14" ht="15">
      <c r="A125" s="4" t="s">
        <v>101</v>
      </c>
      <c r="B125" s="5">
        <v>20</v>
      </c>
      <c r="C125" s="5">
        <v>12</v>
      </c>
      <c r="D125" s="39">
        <v>8</v>
      </c>
      <c r="E125" s="40"/>
      <c r="F125" s="5">
        <v>13</v>
      </c>
      <c r="G125" s="5">
        <v>10</v>
      </c>
      <c r="H125" s="5">
        <v>3</v>
      </c>
      <c r="I125" s="5">
        <v>7</v>
      </c>
      <c r="J125" s="5">
        <v>2</v>
      </c>
      <c r="K125" s="5">
        <v>5</v>
      </c>
      <c r="L125" s="5"/>
      <c r="M125" s="5"/>
      <c r="N125" s="5"/>
    </row>
    <row r="126" spans="1:14" ht="15">
      <c r="A126" s="6" t="s">
        <v>101</v>
      </c>
      <c r="B126" s="7">
        <v>20</v>
      </c>
      <c r="C126" s="7">
        <v>12</v>
      </c>
      <c r="D126" s="33">
        <v>8</v>
      </c>
      <c r="E126" s="34"/>
      <c r="F126" s="7">
        <v>13</v>
      </c>
      <c r="G126" s="7">
        <v>10</v>
      </c>
      <c r="H126" s="7">
        <v>3</v>
      </c>
      <c r="I126" s="7">
        <v>7</v>
      </c>
      <c r="J126" s="7">
        <v>2</v>
      </c>
      <c r="K126" s="7">
        <v>5</v>
      </c>
      <c r="L126" s="7"/>
      <c r="M126" s="7"/>
      <c r="N126" s="7"/>
    </row>
    <row r="127" spans="1:14" ht="15">
      <c r="A127" s="4" t="s">
        <v>102</v>
      </c>
      <c r="B127" s="5">
        <v>211</v>
      </c>
      <c r="C127" s="5">
        <v>200</v>
      </c>
      <c r="D127" s="39">
        <v>11</v>
      </c>
      <c r="E127" s="40"/>
      <c r="F127" s="5">
        <v>156</v>
      </c>
      <c r="G127" s="5">
        <v>150</v>
      </c>
      <c r="H127" s="5">
        <v>6</v>
      </c>
      <c r="I127" s="5">
        <v>55</v>
      </c>
      <c r="J127" s="5">
        <v>50</v>
      </c>
      <c r="K127" s="5">
        <v>5</v>
      </c>
      <c r="L127" s="5"/>
      <c r="M127" s="5"/>
      <c r="N127" s="5"/>
    </row>
    <row r="128" spans="1:14" ht="15">
      <c r="A128" s="6" t="s">
        <v>102</v>
      </c>
      <c r="B128" s="7">
        <v>211</v>
      </c>
      <c r="C128" s="7">
        <v>200</v>
      </c>
      <c r="D128" s="33">
        <v>11</v>
      </c>
      <c r="E128" s="34"/>
      <c r="F128" s="7">
        <v>156</v>
      </c>
      <c r="G128" s="7">
        <v>150</v>
      </c>
      <c r="H128" s="7">
        <v>6</v>
      </c>
      <c r="I128" s="7">
        <v>55</v>
      </c>
      <c r="J128" s="7">
        <v>50</v>
      </c>
      <c r="K128" s="7">
        <v>5</v>
      </c>
      <c r="L128" s="7"/>
      <c r="M128" s="7"/>
      <c r="N128" s="7"/>
    </row>
    <row r="129" spans="1:11" ht="409.6" hidden="1" customHeight="1"/>
    <row r="130" spans="1:11" ht="15.75" customHeight="1">
      <c r="A130" s="28" t="s">
        <v>141</v>
      </c>
      <c r="B130">
        <v>28.3</v>
      </c>
      <c r="C130">
        <v>29.5</v>
      </c>
      <c r="D130">
        <v>25.1</v>
      </c>
      <c r="F130">
        <v>28.6</v>
      </c>
      <c r="G130">
        <v>29.9</v>
      </c>
      <c r="H130">
        <v>25.3</v>
      </c>
      <c r="I130">
        <v>27.7</v>
      </c>
      <c r="J130">
        <v>28.8</v>
      </c>
      <c r="K130">
        <v>24.7</v>
      </c>
    </row>
    <row r="131" spans="1:11">
      <c r="A131" s="28" t="s">
        <v>140</v>
      </c>
      <c r="B131">
        <v>27.5</v>
      </c>
      <c r="C131">
        <v>28.5</v>
      </c>
      <c r="D131">
        <v>23.1</v>
      </c>
      <c r="F131">
        <v>27.8</v>
      </c>
      <c r="G131">
        <v>28.9</v>
      </c>
      <c r="H131">
        <v>23.5</v>
      </c>
      <c r="I131">
        <v>26.9</v>
      </c>
      <c r="J131">
        <v>27.8</v>
      </c>
      <c r="K131">
        <v>22.4</v>
      </c>
    </row>
  </sheetData>
  <mergeCells count="132">
    <mergeCell ref="D124:E124"/>
    <mergeCell ref="D125:E125"/>
    <mergeCell ref="D126:E126"/>
    <mergeCell ref="D127:E127"/>
    <mergeCell ref="D128:E128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9:E9"/>
    <mergeCell ref="A1:D1"/>
    <mergeCell ref="A2:A3"/>
    <mergeCell ref="B2:E2"/>
    <mergeCell ref="D16:E16"/>
    <mergeCell ref="D17:E17"/>
    <mergeCell ref="D18:E18"/>
    <mergeCell ref="D19:E19"/>
    <mergeCell ref="D20:E20"/>
    <mergeCell ref="F2:H2"/>
    <mergeCell ref="I2:K2"/>
    <mergeCell ref="L2:N2"/>
    <mergeCell ref="D3:E3"/>
    <mergeCell ref="D4:E4"/>
    <mergeCell ref="D5:E5"/>
    <mergeCell ref="D6:E6"/>
    <mergeCell ref="D7:E7"/>
    <mergeCell ref="D8:E8"/>
  </mergeCells>
  <phoneticPr fontId="0" type="noConversion"/>
  <pageMargins left="1" right="1" top="1" bottom="3.7833299212598428" header="1" footer="1"/>
  <pageSetup orientation="portrait" horizontalDpi="0" verticalDpi="0"/>
  <headerFooter alignWithMargins="0">
    <oddFooter>&amp;L&amp;C&amp;R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showGridLines="0" topLeftCell="A7" workbookViewId="0">
      <selection activeCell="B27" sqref="B27:B66"/>
    </sheetView>
  </sheetViews>
  <sheetFormatPr defaultRowHeight="12.75"/>
  <cols>
    <col min="1" max="1" width="19.42578125" customWidth="1"/>
    <col min="2" max="3" width="13.7109375" customWidth="1"/>
    <col min="4" max="4" width="9.85546875" customWidth="1"/>
    <col min="5" max="5" width="3.85546875" customWidth="1"/>
    <col min="6" max="14" width="13.7109375" customWidth="1"/>
    <col min="15" max="15" width="30.42578125" customWidth="1"/>
  </cols>
  <sheetData>
    <row r="1" spans="1:15" ht="28.9" customHeight="1">
      <c r="A1" s="41" t="s">
        <v>110</v>
      </c>
      <c r="B1" s="42"/>
      <c r="C1" s="42"/>
      <c r="D1" s="42"/>
    </row>
    <row r="2" spans="1:15">
      <c r="A2" s="43" t="s">
        <v>111</v>
      </c>
      <c r="B2" s="35" t="s">
        <v>112</v>
      </c>
      <c r="C2" s="36"/>
      <c r="D2" s="36"/>
      <c r="E2" s="37"/>
      <c r="F2" s="35" t="s">
        <v>113</v>
      </c>
      <c r="G2" s="36"/>
      <c r="H2" s="37"/>
      <c r="I2" s="35" t="s">
        <v>114</v>
      </c>
      <c r="J2" s="36"/>
      <c r="K2" s="37"/>
      <c r="L2" s="35" t="s">
        <v>115</v>
      </c>
      <c r="M2" s="36"/>
      <c r="N2" s="37"/>
    </row>
    <row r="3" spans="1:15" ht="15">
      <c r="A3" s="44"/>
      <c r="B3" s="1" t="s">
        <v>116</v>
      </c>
      <c r="C3" s="1" t="s">
        <v>117</v>
      </c>
      <c r="D3" s="35" t="s">
        <v>118</v>
      </c>
      <c r="E3" s="37"/>
      <c r="F3" s="1" t="s">
        <v>116</v>
      </c>
      <c r="G3" s="1" t="s">
        <v>117</v>
      </c>
      <c r="H3" s="1" t="s">
        <v>118</v>
      </c>
      <c r="I3" s="1" t="s">
        <v>116</v>
      </c>
      <c r="J3" s="1" t="s">
        <v>117</v>
      </c>
      <c r="K3" s="1" t="s">
        <v>118</v>
      </c>
      <c r="L3" s="1" t="s">
        <v>116</v>
      </c>
      <c r="M3" s="1" t="s">
        <v>117</v>
      </c>
      <c r="N3" s="1" t="s">
        <v>118</v>
      </c>
    </row>
    <row r="4" spans="1:15" ht="15">
      <c r="A4" s="2" t="s">
        <v>119</v>
      </c>
      <c r="B4" s="3">
        <v>90493</v>
      </c>
      <c r="C4" s="3">
        <v>45703</v>
      </c>
      <c r="D4" s="38">
        <v>44790</v>
      </c>
      <c r="E4" s="34"/>
      <c r="F4" s="3">
        <v>69729</v>
      </c>
      <c r="G4" s="3">
        <v>35375</v>
      </c>
      <c r="H4" s="3">
        <v>34354</v>
      </c>
      <c r="I4" s="3">
        <v>20764</v>
      </c>
      <c r="J4" s="3">
        <v>10328</v>
      </c>
      <c r="K4" s="3">
        <v>10436</v>
      </c>
      <c r="L4" s="3"/>
      <c r="M4" s="3"/>
      <c r="N4" s="3"/>
    </row>
    <row r="5" spans="1:15" ht="15">
      <c r="A5" s="4" t="s">
        <v>120</v>
      </c>
      <c r="B5" s="5">
        <v>9008</v>
      </c>
      <c r="C5" s="5">
        <v>4685</v>
      </c>
      <c r="D5" s="39">
        <v>4323</v>
      </c>
      <c r="E5" s="40"/>
      <c r="F5" s="5">
        <v>6886</v>
      </c>
      <c r="G5" s="5">
        <v>3593</v>
      </c>
      <c r="H5" s="5">
        <v>3293</v>
      </c>
      <c r="I5" s="5">
        <v>2122</v>
      </c>
      <c r="J5" s="5">
        <v>1092</v>
      </c>
      <c r="K5" s="5">
        <v>1030</v>
      </c>
      <c r="L5" s="5"/>
      <c r="M5" s="5"/>
      <c r="N5" s="5"/>
      <c r="O5">
        <f>B5+B11+B17</f>
        <v>23789</v>
      </c>
    </row>
    <row r="6" spans="1:15" ht="15">
      <c r="A6" s="6" t="s">
        <v>1</v>
      </c>
      <c r="B6" s="7">
        <v>1784</v>
      </c>
      <c r="C6" s="7">
        <v>914</v>
      </c>
      <c r="D6" s="33">
        <v>870</v>
      </c>
      <c r="E6" s="34"/>
      <c r="F6" s="7">
        <v>1395</v>
      </c>
      <c r="G6" s="7">
        <v>720</v>
      </c>
      <c r="H6" s="7">
        <v>675</v>
      </c>
      <c r="I6" s="7">
        <v>389</v>
      </c>
      <c r="J6" s="7">
        <v>194</v>
      </c>
      <c r="K6" s="7">
        <v>195</v>
      </c>
      <c r="L6" s="7"/>
      <c r="M6" s="7"/>
      <c r="N6" s="7"/>
      <c r="O6">
        <f>O5/B4</f>
        <v>0.26288221188379213</v>
      </c>
    </row>
    <row r="7" spans="1:15" ht="15">
      <c r="A7" s="6" t="s">
        <v>2</v>
      </c>
      <c r="B7" s="7">
        <v>1847</v>
      </c>
      <c r="C7" s="7">
        <v>972</v>
      </c>
      <c r="D7" s="33">
        <v>875</v>
      </c>
      <c r="E7" s="34"/>
      <c r="F7" s="7">
        <v>1413</v>
      </c>
      <c r="G7" s="7">
        <v>740</v>
      </c>
      <c r="H7" s="7">
        <v>673</v>
      </c>
      <c r="I7" s="7">
        <v>434</v>
      </c>
      <c r="J7" s="7">
        <v>232</v>
      </c>
      <c r="K7" s="7">
        <v>202</v>
      </c>
      <c r="L7" s="7"/>
      <c r="M7" s="7"/>
      <c r="N7" s="7"/>
    </row>
    <row r="8" spans="1:15" ht="15">
      <c r="A8" s="6" t="s">
        <v>3</v>
      </c>
      <c r="B8" s="7">
        <v>1864</v>
      </c>
      <c r="C8" s="7">
        <v>951</v>
      </c>
      <c r="D8" s="33">
        <v>913</v>
      </c>
      <c r="E8" s="34"/>
      <c r="F8" s="7">
        <v>1440</v>
      </c>
      <c r="G8" s="7">
        <v>745</v>
      </c>
      <c r="H8" s="7">
        <v>695</v>
      </c>
      <c r="I8" s="7">
        <v>424</v>
      </c>
      <c r="J8" s="7">
        <v>206</v>
      </c>
      <c r="K8" s="7">
        <v>218</v>
      </c>
      <c r="L8" s="7"/>
      <c r="M8" s="7"/>
      <c r="N8" s="7"/>
    </row>
    <row r="9" spans="1:15" ht="15">
      <c r="A9" s="6" t="s">
        <v>4</v>
      </c>
      <c r="B9" s="7">
        <v>1735</v>
      </c>
      <c r="C9" s="7">
        <v>911</v>
      </c>
      <c r="D9" s="33">
        <v>824</v>
      </c>
      <c r="E9" s="34"/>
      <c r="F9" s="7">
        <v>1324</v>
      </c>
      <c r="G9" s="7">
        <v>699</v>
      </c>
      <c r="H9" s="7">
        <v>625</v>
      </c>
      <c r="I9" s="7">
        <v>411</v>
      </c>
      <c r="J9" s="7">
        <v>212</v>
      </c>
      <c r="K9" s="7">
        <v>199</v>
      </c>
      <c r="L9" s="7"/>
      <c r="M9" s="7"/>
      <c r="N9" s="7"/>
    </row>
    <row r="10" spans="1:15" ht="15">
      <c r="A10" s="6" t="s">
        <v>5</v>
      </c>
      <c r="B10" s="7">
        <v>1778</v>
      </c>
      <c r="C10" s="7">
        <v>937</v>
      </c>
      <c r="D10" s="33">
        <v>841</v>
      </c>
      <c r="E10" s="34"/>
      <c r="F10" s="7">
        <v>1314</v>
      </c>
      <c r="G10" s="7">
        <v>689</v>
      </c>
      <c r="H10" s="7">
        <v>625</v>
      </c>
      <c r="I10" s="7">
        <v>464</v>
      </c>
      <c r="J10" s="7">
        <v>248</v>
      </c>
      <c r="K10" s="7">
        <v>216</v>
      </c>
      <c r="L10" s="7"/>
      <c r="M10" s="7"/>
      <c r="N10" s="7"/>
    </row>
    <row r="11" spans="1:15" ht="15">
      <c r="A11" s="4" t="s">
        <v>121</v>
      </c>
      <c r="B11" s="5">
        <v>7887</v>
      </c>
      <c r="C11" s="5">
        <v>4081</v>
      </c>
      <c r="D11" s="39">
        <v>3806</v>
      </c>
      <c r="E11" s="40"/>
      <c r="F11" s="5">
        <v>5980</v>
      </c>
      <c r="G11" s="5">
        <v>3088</v>
      </c>
      <c r="H11" s="5">
        <v>2892</v>
      </c>
      <c r="I11" s="5">
        <v>1907</v>
      </c>
      <c r="J11" s="5">
        <v>993</v>
      </c>
      <c r="K11" s="5">
        <v>914</v>
      </c>
      <c r="L11" s="5"/>
      <c r="M11" s="5"/>
      <c r="N11" s="5"/>
    </row>
    <row r="12" spans="1:15" ht="15">
      <c r="A12" s="6" t="s">
        <v>6</v>
      </c>
      <c r="B12" s="7">
        <v>1771</v>
      </c>
      <c r="C12" s="7">
        <v>925</v>
      </c>
      <c r="D12" s="33">
        <v>846</v>
      </c>
      <c r="E12" s="34"/>
      <c r="F12" s="7">
        <v>1323</v>
      </c>
      <c r="G12" s="7">
        <v>677</v>
      </c>
      <c r="H12" s="7">
        <v>646</v>
      </c>
      <c r="I12" s="7">
        <v>448</v>
      </c>
      <c r="J12" s="7">
        <v>248</v>
      </c>
      <c r="K12" s="7">
        <v>200</v>
      </c>
      <c r="L12" s="7"/>
      <c r="M12" s="7"/>
      <c r="N12" s="7"/>
    </row>
    <row r="13" spans="1:15" ht="15">
      <c r="A13" s="6" t="s">
        <v>7</v>
      </c>
      <c r="B13" s="7">
        <v>1617</v>
      </c>
      <c r="C13" s="7">
        <v>845</v>
      </c>
      <c r="D13" s="33">
        <v>772</v>
      </c>
      <c r="E13" s="34"/>
      <c r="F13" s="7">
        <v>1243</v>
      </c>
      <c r="G13" s="7">
        <v>642</v>
      </c>
      <c r="H13" s="7">
        <v>601</v>
      </c>
      <c r="I13" s="7">
        <v>374</v>
      </c>
      <c r="J13" s="7">
        <v>203</v>
      </c>
      <c r="K13" s="7">
        <v>171</v>
      </c>
      <c r="L13" s="7"/>
      <c r="M13" s="7"/>
      <c r="N13" s="7"/>
    </row>
    <row r="14" spans="1:15" ht="15">
      <c r="A14" s="6" t="s">
        <v>8</v>
      </c>
      <c r="B14" s="7">
        <v>1552</v>
      </c>
      <c r="C14" s="7">
        <v>830</v>
      </c>
      <c r="D14" s="33">
        <v>722</v>
      </c>
      <c r="E14" s="34"/>
      <c r="F14" s="7">
        <v>1166</v>
      </c>
      <c r="G14" s="7">
        <v>624</v>
      </c>
      <c r="H14" s="7">
        <v>542</v>
      </c>
      <c r="I14" s="7">
        <v>386</v>
      </c>
      <c r="J14" s="7">
        <v>206</v>
      </c>
      <c r="K14" s="7">
        <v>180</v>
      </c>
      <c r="L14" s="7"/>
      <c r="M14" s="7"/>
      <c r="N14" s="7"/>
    </row>
    <row r="15" spans="1:15" ht="15">
      <c r="A15" s="6" t="s">
        <v>9</v>
      </c>
      <c r="B15" s="7">
        <v>1505</v>
      </c>
      <c r="C15" s="7">
        <v>749</v>
      </c>
      <c r="D15" s="33">
        <v>756</v>
      </c>
      <c r="E15" s="34"/>
      <c r="F15" s="7">
        <v>1152</v>
      </c>
      <c r="G15" s="7">
        <v>582</v>
      </c>
      <c r="H15" s="7">
        <v>570</v>
      </c>
      <c r="I15" s="7">
        <v>353</v>
      </c>
      <c r="J15" s="7">
        <v>167</v>
      </c>
      <c r="K15" s="7">
        <v>186</v>
      </c>
      <c r="L15" s="7"/>
      <c r="M15" s="7"/>
      <c r="N15" s="7"/>
    </row>
    <row r="16" spans="1:15" ht="15">
      <c r="A16" s="6" t="s">
        <v>10</v>
      </c>
      <c r="B16" s="7">
        <v>1442</v>
      </c>
      <c r="C16" s="7">
        <v>732</v>
      </c>
      <c r="D16" s="33">
        <v>710</v>
      </c>
      <c r="E16" s="34"/>
      <c r="F16" s="7">
        <v>1096</v>
      </c>
      <c r="G16" s="7">
        <v>563</v>
      </c>
      <c r="H16" s="7">
        <v>533</v>
      </c>
      <c r="I16" s="7">
        <v>346</v>
      </c>
      <c r="J16" s="7">
        <v>169</v>
      </c>
      <c r="K16" s="7">
        <v>177</v>
      </c>
      <c r="L16" s="7"/>
      <c r="M16" s="7"/>
      <c r="N16" s="7"/>
    </row>
    <row r="17" spans="1:14" ht="15">
      <c r="A17" s="4" t="s">
        <v>122</v>
      </c>
      <c r="B17" s="5">
        <v>6894</v>
      </c>
      <c r="C17" s="5">
        <v>3586</v>
      </c>
      <c r="D17" s="39">
        <v>3308</v>
      </c>
      <c r="E17" s="40"/>
      <c r="F17" s="5">
        <v>5359</v>
      </c>
      <c r="G17" s="5">
        <v>2750</v>
      </c>
      <c r="H17" s="5">
        <v>2609</v>
      </c>
      <c r="I17" s="5">
        <v>1535</v>
      </c>
      <c r="J17" s="5">
        <v>836</v>
      </c>
      <c r="K17" s="5">
        <v>699</v>
      </c>
      <c r="L17" s="5"/>
      <c r="M17" s="5"/>
      <c r="N17" s="5"/>
    </row>
    <row r="18" spans="1:14" ht="15">
      <c r="A18" s="6" t="s">
        <v>11</v>
      </c>
      <c r="B18" s="7">
        <v>1389</v>
      </c>
      <c r="C18" s="7">
        <v>725</v>
      </c>
      <c r="D18" s="33">
        <v>664</v>
      </c>
      <c r="E18" s="34"/>
      <c r="F18" s="7">
        <v>1117</v>
      </c>
      <c r="G18" s="7">
        <v>582</v>
      </c>
      <c r="H18" s="7">
        <v>535</v>
      </c>
      <c r="I18" s="7">
        <v>272</v>
      </c>
      <c r="J18" s="7">
        <v>143</v>
      </c>
      <c r="K18" s="7">
        <v>129</v>
      </c>
      <c r="L18" s="7"/>
      <c r="M18" s="7"/>
      <c r="N18" s="7"/>
    </row>
    <row r="19" spans="1:14" ht="15">
      <c r="A19" s="6" t="s">
        <v>12</v>
      </c>
      <c r="B19" s="7">
        <v>1400</v>
      </c>
      <c r="C19" s="7">
        <v>713</v>
      </c>
      <c r="D19" s="33">
        <v>687</v>
      </c>
      <c r="E19" s="34"/>
      <c r="F19" s="7">
        <v>1066</v>
      </c>
      <c r="G19" s="7">
        <v>541</v>
      </c>
      <c r="H19" s="7">
        <v>525</v>
      </c>
      <c r="I19" s="7">
        <v>334</v>
      </c>
      <c r="J19" s="7">
        <v>172</v>
      </c>
      <c r="K19" s="7">
        <v>162</v>
      </c>
      <c r="L19" s="7"/>
      <c r="M19" s="7"/>
      <c r="N19" s="7"/>
    </row>
    <row r="20" spans="1:14" ht="15">
      <c r="A20" s="6" t="s">
        <v>13</v>
      </c>
      <c r="B20" s="7">
        <v>1481</v>
      </c>
      <c r="C20" s="7">
        <v>798</v>
      </c>
      <c r="D20" s="33">
        <v>683</v>
      </c>
      <c r="E20" s="34"/>
      <c r="F20" s="7">
        <v>1107</v>
      </c>
      <c r="G20" s="7">
        <v>578</v>
      </c>
      <c r="H20" s="7">
        <v>529</v>
      </c>
      <c r="I20" s="7">
        <v>374</v>
      </c>
      <c r="J20" s="7">
        <v>220</v>
      </c>
      <c r="K20" s="7">
        <v>154</v>
      </c>
      <c r="L20" s="7"/>
      <c r="M20" s="7"/>
      <c r="N20" s="7"/>
    </row>
    <row r="21" spans="1:14" ht="15">
      <c r="A21" s="6" t="s">
        <v>14</v>
      </c>
      <c r="B21" s="7">
        <v>1341</v>
      </c>
      <c r="C21" s="7">
        <v>684</v>
      </c>
      <c r="D21" s="33">
        <v>657</v>
      </c>
      <c r="E21" s="34"/>
      <c r="F21" s="7">
        <v>1045</v>
      </c>
      <c r="G21" s="7">
        <v>527</v>
      </c>
      <c r="H21" s="7">
        <v>518</v>
      </c>
      <c r="I21" s="7">
        <v>296</v>
      </c>
      <c r="J21" s="7">
        <v>157</v>
      </c>
      <c r="K21" s="7">
        <v>139</v>
      </c>
      <c r="L21" s="7"/>
      <c r="M21" s="7"/>
      <c r="N21" s="7"/>
    </row>
    <row r="22" spans="1:14" ht="15">
      <c r="A22" s="6" t="s">
        <v>15</v>
      </c>
      <c r="B22" s="7">
        <v>1283</v>
      </c>
      <c r="C22" s="7">
        <v>666</v>
      </c>
      <c r="D22" s="33">
        <v>617</v>
      </c>
      <c r="E22" s="34"/>
      <c r="F22" s="7">
        <v>1024</v>
      </c>
      <c r="G22" s="7">
        <v>522</v>
      </c>
      <c r="H22" s="7">
        <v>502</v>
      </c>
      <c r="I22" s="7">
        <v>259</v>
      </c>
      <c r="J22" s="7">
        <v>144</v>
      </c>
      <c r="K22" s="7">
        <v>115</v>
      </c>
      <c r="L22" s="7"/>
      <c r="M22" s="7"/>
      <c r="N22" s="7"/>
    </row>
    <row r="23" spans="1:14" ht="15">
      <c r="A23" s="4" t="s">
        <v>123</v>
      </c>
      <c r="B23" s="5">
        <v>7443</v>
      </c>
      <c r="C23" s="5">
        <v>3810</v>
      </c>
      <c r="D23" s="39">
        <v>3633</v>
      </c>
      <c r="E23" s="40"/>
      <c r="F23" s="5">
        <v>5901</v>
      </c>
      <c r="G23" s="5">
        <v>2978</v>
      </c>
      <c r="H23" s="5">
        <v>2923</v>
      </c>
      <c r="I23" s="5">
        <v>1542</v>
      </c>
      <c r="J23" s="5">
        <v>832</v>
      </c>
      <c r="K23" s="5">
        <v>710</v>
      </c>
      <c r="L23" s="5"/>
      <c r="M23" s="5"/>
      <c r="N23" s="5"/>
    </row>
    <row r="24" spans="1:14" ht="15">
      <c r="A24" s="6" t="s">
        <v>16</v>
      </c>
      <c r="B24" s="7">
        <v>1359</v>
      </c>
      <c r="C24" s="7">
        <v>704</v>
      </c>
      <c r="D24" s="33">
        <v>655</v>
      </c>
      <c r="E24" s="34"/>
      <c r="F24" s="7">
        <v>1103</v>
      </c>
      <c r="G24" s="7">
        <v>565</v>
      </c>
      <c r="H24" s="7">
        <v>538</v>
      </c>
      <c r="I24" s="7">
        <v>256</v>
      </c>
      <c r="J24" s="7">
        <v>139</v>
      </c>
      <c r="K24" s="7">
        <v>117</v>
      </c>
      <c r="L24" s="7"/>
      <c r="M24" s="7"/>
      <c r="N24" s="7"/>
    </row>
    <row r="25" spans="1:14" ht="15">
      <c r="A25" s="6" t="s">
        <v>17</v>
      </c>
      <c r="B25" s="7">
        <v>1356</v>
      </c>
      <c r="C25" s="7">
        <v>678</v>
      </c>
      <c r="D25" s="33">
        <v>678</v>
      </c>
      <c r="E25" s="34"/>
      <c r="F25" s="7">
        <v>1112</v>
      </c>
      <c r="G25" s="7">
        <v>558</v>
      </c>
      <c r="H25" s="7">
        <v>554</v>
      </c>
      <c r="I25" s="7">
        <v>244</v>
      </c>
      <c r="J25" s="7">
        <v>120</v>
      </c>
      <c r="K25" s="7">
        <v>124</v>
      </c>
      <c r="L25" s="7"/>
      <c r="M25" s="7"/>
      <c r="N25" s="7"/>
    </row>
    <row r="26" spans="1:14" ht="15">
      <c r="A26" s="6" t="s">
        <v>18</v>
      </c>
      <c r="B26" s="7">
        <v>1543</v>
      </c>
      <c r="C26" s="7">
        <v>804</v>
      </c>
      <c r="D26" s="33">
        <v>739</v>
      </c>
      <c r="E26" s="34"/>
      <c r="F26" s="7">
        <v>1220</v>
      </c>
      <c r="G26" s="7">
        <v>618</v>
      </c>
      <c r="H26" s="7">
        <v>602</v>
      </c>
      <c r="I26" s="7">
        <v>323</v>
      </c>
      <c r="J26" s="7">
        <v>186</v>
      </c>
      <c r="K26" s="7">
        <v>137</v>
      </c>
      <c r="L26" s="7"/>
      <c r="M26" s="7"/>
      <c r="N26" s="7"/>
    </row>
    <row r="27" spans="1:14" ht="15">
      <c r="A27" s="6" t="s">
        <v>19</v>
      </c>
      <c r="B27" s="7">
        <v>1553</v>
      </c>
      <c r="C27" s="7">
        <v>781</v>
      </c>
      <c r="D27" s="33">
        <v>772</v>
      </c>
      <c r="E27" s="34"/>
      <c r="F27" s="7">
        <v>1215</v>
      </c>
      <c r="G27" s="7">
        <v>603</v>
      </c>
      <c r="H27" s="7">
        <v>612</v>
      </c>
      <c r="I27" s="7">
        <v>338</v>
      </c>
      <c r="J27" s="7">
        <v>178</v>
      </c>
      <c r="K27" s="7">
        <v>160</v>
      </c>
      <c r="L27" s="7"/>
      <c r="M27" s="7"/>
      <c r="N27" s="7"/>
    </row>
    <row r="28" spans="1:14" ht="15">
      <c r="A28" s="6" t="s">
        <v>20</v>
      </c>
      <c r="B28" s="7">
        <v>1632</v>
      </c>
      <c r="C28" s="7">
        <v>843</v>
      </c>
      <c r="D28" s="33">
        <v>789</v>
      </c>
      <c r="E28" s="34"/>
      <c r="F28" s="7">
        <v>1251</v>
      </c>
      <c r="G28" s="7">
        <v>634</v>
      </c>
      <c r="H28" s="7">
        <v>617</v>
      </c>
      <c r="I28" s="7">
        <v>381</v>
      </c>
      <c r="J28" s="7">
        <v>209</v>
      </c>
      <c r="K28" s="7">
        <v>172</v>
      </c>
      <c r="L28" s="7"/>
      <c r="M28" s="7"/>
      <c r="N28" s="7"/>
    </row>
    <row r="29" spans="1:14" ht="15">
      <c r="A29" s="4" t="s">
        <v>124</v>
      </c>
      <c r="B29" s="5">
        <v>10004</v>
      </c>
      <c r="C29" s="5">
        <v>5071</v>
      </c>
      <c r="D29" s="39">
        <v>4933</v>
      </c>
      <c r="E29" s="40"/>
      <c r="F29" s="5">
        <v>7917</v>
      </c>
      <c r="G29" s="5">
        <v>4001</v>
      </c>
      <c r="H29" s="5">
        <v>3916</v>
      </c>
      <c r="I29" s="5">
        <v>2087</v>
      </c>
      <c r="J29" s="5">
        <v>1070</v>
      </c>
      <c r="K29" s="5">
        <v>1017</v>
      </c>
      <c r="L29" s="5"/>
      <c r="M29" s="5"/>
      <c r="N29" s="5"/>
    </row>
    <row r="30" spans="1:14" ht="15">
      <c r="A30" s="6" t="s">
        <v>21</v>
      </c>
      <c r="B30" s="7">
        <v>1938</v>
      </c>
      <c r="C30" s="7">
        <v>969</v>
      </c>
      <c r="D30" s="33">
        <v>969</v>
      </c>
      <c r="E30" s="34"/>
      <c r="F30" s="7">
        <v>1515</v>
      </c>
      <c r="G30" s="7">
        <v>743</v>
      </c>
      <c r="H30" s="7">
        <v>772</v>
      </c>
      <c r="I30" s="7">
        <v>423</v>
      </c>
      <c r="J30" s="7">
        <v>226</v>
      </c>
      <c r="K30" s="7">
        <v>197</v>
      </c>
      <c r="L30" s="7"/>
      <c r="M30" s="7"/>
      <c r="N30" s="7"/>
    </row>
    <row r="31" spans="1:14" ht="15">
      <c r="A31" s="6" t="s">
        <v>22</v>
      </c>
      <c r="B31" s="7">
        <v>1881</v>
      </c>
      <c r="C31" s="7">
        <v>997</v>
      </c>
      <c r="D31" s="33">
        <v>884</v>
      </c>
      <c r="E31" s="34"/>
      <c r="F31" s="7">
        <v>1481</v>
      </c>
      <c r="G31" s="7">
        <v>788</v>
      </c>
      <c r="H31" s="7">
        <v>693</v>
      </c>
      <c r="I31" s="7">
        <v>400</v>
      </c>
      <c r="J31" s="7">
        <v>209</v>
      </c>
      <c r="K31" s="7">
        <v>191</v>
      </c>
      <c r="L31" s="7"/>
      <c r="M31" s="7"/>
      <c r="N31" s="7"/>
    </row>
    <row r="32" spans="1:14" ht="15">
      <c r="A32" s="6" t="s">
        <v>23</v>
      </c>
      <c r="B32" s="7">
        <v>2073</v>
      </c>
      <c r="C32" s="7">
        <v>1048</v>
      </c>
      <c r="D32" s="33">
        <v>1025</v>
      </c>
      <c r="E32" s="34"/>
      <c r="F32" s="7">
        <v>1656</v>
      </c>
      <c r="G32" s="7">
        <v>847</v>
      </c>
      <c r="H32" s="7">
        <v>809</v>
      </c>
      <c r="I32" s="7">
        <v>417</v>
      </c>
      <c r="J32" s="7">
        <v>201</v>
      </c>
      <c r="K32" s="7">
        <v>216</v>
      </c>
      <c r="L32" s="7"/>
      <c r="M32" s="7"/>
      <c r="N32" s="7"/>
    </row>
    <row r="33" spans="1:14" ht="15">
      <c r="A33" s="6" t="s">
        <v>24</v>
      </c>
      <c r="B33" s="7">
        <v>2027</v>
      </c>
      <c r="C33" s="7">
        <v>999</v>
      </c>
      <c r="D33" s="33">
        <v>1028</v>
      </c>
      <c r="E33" s="34"/>
      <c r="F33" s="7">
        <v>1602</v>
      </c>
      <c r="G33" s="7">
        <v>791</v>
      </c>
      <c r="H33" s="7">
        <v>811</v>
      </c>
      <c r="I33" s="7">
        <v>425</v>
      </c>
      <c r="J33" s="7">
        <v>208</v>
      </c>
      <c r="K33" s="7">
        <v>217</v>
      </c>
      <c r="L33" s="7"/>
      <c r="M33" s="7"/>
      <c r="N33" s="7"/>
    </row>
    <row r="34" spans="1:14" ht="15">
      <c r="A34" s="6" t="s">
        <v>25</v>
      </c>
      <c r="B34" s="7">
        <v>2085</v>
      </c>
      <c r="C34" s="7">
        <v>1058</v>
      </c>
      <c r="D34" s="33">
        <v>1027</v>
      </c>
      <c r="E34" s="34"/>
      <c r="F34" s="7">
        <v>1663</v>
      </c>
      <c r="G34" s="7">
        <v>832</v>
      </c>
      <c r="H34" s="7">
        <v>831</v>
      </c>
      <c r="I34" s="7">
        <v>422</v>
      </c>
      <c r="J34" s="7">
        <v>226</v>
      </c>
      <c r="K34" s="7">
        <v>196</v>
      </c>
      <c r="L34" s="7"/>
      <c r="M34" s="7"/>
      <c r="N34" s="7"/>
    </row>
    <row r="35" spans="1:14" ht="15">
      <c r="A35" s="4" t="s">
        <v>125</v>
      </c>
      <c r="B35" s="5">
        <v>10712</v>
      </c>
      <c r="C35" s="5">
        <v>5529</v>
      </c>
      <c r="D35" s="39">
        <v>5183</v>
      </c>
      <c r="E35" s="40"/>
      <c r="F35" s="5">
        <v>8385</v>
      </c>
      <c r="G35" s="5">
        <v>4339</v>
      </c>
      <c r="H35" s="5">
        <v>4046</v>
      </c>
      <c r="I35" s="5">
        <v>2327</v>
      </c>
      <c r="J35" s="5">
        <v>1190</v>
      </c>
      <c r="K35" s="5">
        <v>1137</v>
      </c>
      <c r="L35" s="5"/>
      <c r="M35" s="5"/>
      <c r="N35" s="5"/>
    </row>
    <row r="36" spans="1:14" ht="15">
      <c r="A36" s="6" t="s">
        <v>26</v>
      </c>
      <c r="B36" s="7">
        <v>2201</v>
      </c>
      <c r="C36" s="7">
        <v>1141</v>
      </c>
      <c r="D36" s="33">
        <v>1060</v>
      </c>
      <c r="E36" s="34"/>
      <c r="F36" s="7">
        <v>1723</v>
      </c>
      <c r="G36" s="7">
        <v>890</v>
      </c>
      <c r="H36" s="7">
        <v>833</v>
      </c>
      <c r="I36" s="7">
        <v>478</v>
      </c>
      <c r="J36" s="7">
        <v>251</v>
      </c>
      <c r="K36" s="7">
        <v>227</v>
      </c>
      <c r="L36" s="7"/>
      <c r="M36" s="7"/>
      <c r="N36" s="7"/>
    </row>
    <row r="37" spans="1:14" ht="15">
      <c r="A37" s="6" t="s">
        <v>27</v>
      </c>
      <c r="B37" s="7">
        <v>2188</v>
      </c>
      <c r="C37" s="7">
        <v>1101</v>
      </c>
      <c r="D37" s="33">
        <v>1087</v>
      </c>
      <c r="E37" s="34"/>
      <c r="F37" s="7">
        <v>1723</v>
      </c>
      <c r="G37" s="7">
        <v>856</v>
      </c>
      <c r="H37" s="7">
        <v>867</v>
      </c>
      <c r="I37" s="7">
        <v>465</v>
      </c>
      <c r="J37" s="7">
        <v>245</v>
      </c>
      <c r="K37" s="7">
        <v>220</v>
      </c>
      <c r="L37" s="7"/>
      <c r="M37" s="7"/>
      <c r="N37" s="7"/>
    </row>
    <row r="38" spans="1:14" ht="15">
      <c r="A38" s="6" t="s">
        <v>28</v>
      </c>
      <c r="B38" s="7">
        <v>2261</v>
      </c>
      <c r="C38" s="7">
        <v>1188</v>
      </c>
      <c r="D38" s="33">
        <v>1073</v>
      </c>
      <c r="E38" s="34"/>
      <c r="F38" s="7">
        <v>1782</v>
      </c>
      <c r="G38" s="7">
        <v>942</v>
      </c>
      <c r="H38" s="7">
        <v>840</v>
      </c>
      <c r="I38" s="7">
        <v>479</v>
      </c>
      <c r="J38" s="7">
        <v>246</v>
      </c>
      <c r="K38" s="7">
        <v>233</v>
      </c>
      <c r="L38" s="7"/>
      <c r="M38" s="7"/>
      <c r="N38" s="7"/>
    </row>
    <row r="39" spans="1:14" ht="15">
      <c r="A39" s="6" t="s">
        <v>29</v>
      </c>
      <c r="B39" s="7">
        <v>2124</v>
      </c>
      <c r="C39" s="7">
        <v>1101</v>
      </c>
      <c r="D39" s="33">
        <v>1023</v>
      </c>
      <c r="E39" s="34"/>
      <c r="F39" s="7">
        <v>1643</v>
      </c>
      <c r="G39" s="7">
        <v>871</v>
      </c>
      <c r="H39" s="7">
        <v>772</v>
      </c>
      <c r="I39" s="7">
        <v>481</v>
      </c>
      <c r="J39" s="7">
        <v>230</v>
      </c>
      <c r="K39" s="7">
        <v>251</v>
      </c>
      <c r="L39" s="7"/>
      <c r="M39" s="7"/>
      <c r="N39" s="7"/>
    </row>
    <row r="40" spans="1:14" ht="15">
      <c r="A40" s="6" t="s">
        <v>30</v>
      </c>
      <c r="B40" s="7">
        <v>1938</v>
      </c>
      <c r="C40" s="7">
        <v>998</v>
      </c>
      <c r="D40" s="33">
        <v>940</v>
      </c>
      <c r="E40" s="34"/>
      <c r="F40" s="7">
        <v>1514</v>
      </c>
      <c r="G40" s="7">
        <v>780</v>
      </c>
      <c r="H40" s="7">
        <v>734</v>
      </c>
      <c r="I40" s="7">
        <v>424</v>
      </c>
      <c r="J40" s="7">
        <v>218</v>
      </c>
      <c r="K40" s="7">
        <v>206</v>
      </c>
      <c r="L40" s="7"/>
      <c r="M40" s="7"/>
      <c r="N40" s="7"/>
    </row>
    <row r="41" spans="1:14" ht="15">
      <c r="A41" s="4" t="s">
        <v>126</v>
      </c>
      <c r="B41" s="5">
        <v>8947</v>
      </c>
      <c r="C41" s="5">
        <v>4511</v>
      </c>
      <c r="D41" s="39">
        <v>4436</v>
      </c>
      <c r="E41" s="40"/>
      <c r="F41" s="5">
        <v>6804</v>
      </c>
      <c r="G41" s="5">
        <v>3475</v>
      </c>
      <c r="H41" s="5">
        <v>3329</v>
      </c>
      <c r="I41" s="5">
        <v>2143</v>
      </c>
      <c r="J41" s="5">
        <v>1036</v>
      </c>
      <c r="K41" s="5">
        <v>1107</v>
      </c>
      <c r="L41" s="5"/>
      <c r="M41" s="5"/>
      <c r="N41" s="5"/>
    </row>
    <row r="42" spans="1:14" ht="15">
      <c r="A42" s="6" t="s">
        <v>31</v>
      </c>
      <c r="B42" s="7">
        <v>2052</v>
      </c>
      <c r="C42" s="7">
        <v>1054</v>
      </c>
      <c r="D42" s="33">
        <v>998</v>
      </c>
      <c r="E42" s="34"/>
      <c r="F42" s="7">
        <v>1584</v>
      </c>
      <c r="G42" s="7">
        <v>852</v>
      </c>
      <c r="H42" s="7">
        <v>732</v>
      </c>
      <c r="I42" s="7">
        <v>468</v>
      </c>
      <c r="J42" s="7">
        <v>202</v>
      </c>
      <c r="K42" s="7">
        <v>266</v>
      </c>
      <c r="L42" s="7"/>
      <c r="M42" s="7"/>
      <c r="N42" s="7"/>
    </row>
    <row r="43" spans="1:14" ht="15">
      <c r="A43" s="6" t="s">
        <v>32</v>
      </c>
      <c r="B43" s="7">
        <v>1818</v>
      </c>
      <c r="C43" s="7">
        <v>885</v>
      </c>
      <c r="D43" s="33">
        <v>933</v>
      </c>
      <c r="E43" s="34"/>
      <c r="F43" s="7">
        <v>1384</v>
      </c>
      <c r="G43" s="7">
        <v>673</v>
      </c>
      <c r="H43" s="7">
        <v>711</v>
      </c>
      <c r="I43" s="7">
        <v>434</v>
      </c>
      <c r="J43" s="7">
        <v>212</v>
      </c>
      <c r="K43" s="7">
        <v>222</v>
      </c>
      <c r="L43" s="7"/>
      <c r="M43" s="7"/>
      <c r="N43" s="7"/>
    </row>
    <row r="44" spans="1:14" ht="15">
      <c r="A44" s="6" t="s">
        <v>33</v>
      </c>
      <c r="B44" s="7">
        <v>1803</v>
      </c>
      <c r="C44" s="7">
        <v>900</v>
      </c>
      <c r="D44" s="33">
        <v>903</v>
      </c>
      <c r="E44" s="34"/>
      <c r="F44" s="7">
        <v>1384</v>
      </c>
      <c r="G44" s="7">
        <v>679</v>
      </c>
      <c r="H44" s="7">
        <v>705</v>
      </c>
      <c r="I44" s="7">
        <v>419</v>
      </c>
      <c r="J44" s="7">
        <v>221</v>
      </c>
      <c r="K44" s="7">
        <v>198</v>
      </c>
      <c r="L44" s="7"/>
      <c r="M44" s="7"/>
      <c r="N44" s="7"/>
    </row>
    <row r="45" spans="1:14" ht="15">
      <c r="A45" s="6" t="s">
        <v>34</v>
      </c>
      <c r="B45" s="7">
        <v>1639</v>
      </c>
      <c r="C45" s="7">
        <v>833</v>
      </c>
      <c r="D45" s="33">
        <v>806</v>
      </c>
      <c r="E45" s="34"/>
      <c r="F45" s="7">
        <v>1226</v>
      </c>
      <c r="G45" s="7">
        <v>638</v>
      </c>
      <c r="H45" s="7">
        <v>588</v>
      </c>
      <c r="I45" s="7">
        <v>413</v>
      </c>
      <c r="J45" s="7">
        <v>195</v>
      </c>
      <c r="K45" s="7">
        <v>218</v>
      </c>
      <c r="L45" s="7"/>
      <c r="M45" s="7"/>
      <c r="N45" s="7"/>
    </row>
    <row r="46" spans="1:14" ht="15">
      <c r="A46" s="6" t="s">
        <v>35</v>
      </c>
      <c r="B46" s="7">
        <v>1635</v>
      </c>
      <c r="C46" s="7">
        <v>839</v>
      </c>
      <c r="D46" s="33">
        <v>796</v>
      </c>
      <c r="E46" s="34"/>
      <c r="F46" s="7">
        <v>1226</v>
      </c>
      <c r="G46" s="7">
        <v>633</v>
      </c>
      <c r="H46" s="7">
        <v>593</v>
      </c>
      <c r="I46" s="7">
        <v>409</v>
      </c>
      <c r="J46" s="7">
        <v>206</v>
      </c>
      <c r="K46" s="7">
        <v>203</v>
      </c>
      <c r="L46" s="7"/>
      <c r="M46" s="7"/>
      <c r="N46" s="7"/>
    </row>
    <row r="47" spans="1:14" ht="15">
      <c r="A47" s="4" t="s">
        <v>127</v>
      </c>
      <c r="B47" s="5">
        <v>6985</v>
      </c>
      <c r="C47" s="5">
        <v>3578</v>
      </c>
      <c r="D47" s="39">
        <v>3407</v>
      </c>
      <c r="E47" s="40"/>
      <c r="F47" s="5">
        <v>5312</v>
      </c>
      <c r="G47" s="5">
        <v>2766</v>
      </c>
      <c r="H47" s="5">
        <v>2546</v>
      </c>
      <c r="I47" s="5">
        <v>1673</v>
      </c>
      <c r="J47" s="5">
        <v>812</v>
      </c>
      <c r="K47" s="5">
        <v>861</v>
      </c>
      <c r="L47" s="5"/>
      <c r="M47" s="5"/>
      <c r="N47" s="5"/>
    </row>
    <row r="48" spans="1:14" ht="15">
      <c r="A48" s="6" t="s">
        <v>36</v>
      </c>
      <c r="B48" s="7">
        <v>1561</v>
      </c>
      <c r="C48" s="7">
        <v>805</v>
      </c>
      <c r="D48" s="33">
        <v>756</v>
      </c>
      <c r="E48" s="34"/>
      <c r="F48" s="7">
        <v>1186</v>
      </c>
      <c r="G48" s="7">
        <v>622</v>
      </c>
      <c r="H48" s="7">
        <v>564</v>
      </c>
      <c r="I48" s="7">
        <v>375</v>
      </c>
      <c r="J48" s="7">
        <v>183</v>
      </c>
      <c r="K48" s="7">
        <v>192</v>
      </c>
      <c r="L48" s="7"/>
      <c r="M48" s="7"/>
      <c r="N48" s="7"/>
    </row>
    <row r="49" spans="1:14" ht="15">
      <c r="A49" s="6" t="s">
        <v>37</v>
      </c>
      <c r="B49" s="7">
        <v>1451</v>
      </c>
      <c r="C49" s="7">
        <v>746</v>
      </c>
      <c r="D49" s="33">
        <v>705</v>
      </c>
      <c r="E49" s="34"/>
      <c r="F49" s="7">
        <v>1102</v>
      </c>
      <c r="G49" s="7">
        <v>568</v>
      </c>
      <c r="H49" s="7">
        <v>534</v>
      </c>
      <c r="I49" s="7">
        <v>349</v>
      </c>
      <c r="J49" s="7">
        <v>178</v>
      </c>
      <c r="K49" s="7">
        <v>171</v>
      </c>
      <c r="L49" s="7"/>
      <c r="M49" s="7"/>
      <c r="N49" s="7"/>
    </row>
    <row r="50" spans="1:14" ht="15">
      <c r="A50" s="6" t="s">
        <v>38</v>
      </c>
      <c r="B50" s="7">
        <v>1320</v>
      </c>
      <c r="C50" s="7">
        <v>689</v>
      </c>
      <c r="D50" s="33">
        <v>631</v>
      </c>
      <c r="E50" s="34"/>
      <c r="F50" s="7">
        <v>1002</v>
      </c>
      <c r="G50" s="7">
        <v>541</v>
      </c>
      <c r="H50" s="7">
        <v>461</v>
      </c>
      <c r="I50" s="7">
        <v>318</v>
      </c>
      <c r="J50" s="7">
        <v>148</v>
      </c>
      <c r="K50" s="7">
        <v>170</v>
      </c>
      <c r="L50" s="7"/>
      <c r="M50" s="7"/>
      <c r="N50" s="7"/>
    </row>
    <row r="51" spans="1:14" ht="15">
      <c r="A51" s="6" t="s">
        <v>39</v>
      </c>
      <c r="B51" s="7">
        <v>1406</v>
      </c>
      <c r="C51" s="7">
        <v>704</v>
      </c>
      <c r="D51" s="33">
        <v>702</v>
      </c>
      <c r="E51" s="34"/>
      <c r="F51" s="7">
        <v>1066</v>
      </c>
      <c r="G51" s="7">
        <v>545</v>
      </c>
      <c r="H51" s="7">
        <v>521</v>
      </c>
      <c r="I51" s="7">
        <v>340</v>
      </c>
      <c r="J51" s="7">
        <v>159</v>
      </c>
      <c r="K51" s="7">
        <v>181</v>
      </c>
      <c r="L51" s="7"/>
      <c r="M51" s="7"/>
      <c r="N51" s="7"/>
    </row>
    <row r="52" spans="1:14" ht="15">
      <c r="A52" s="6" t="s">
        <v>40</v>
      </c>
      <c r="B52" s="7">
        <v>1247</v>
      </c>
      <c r="C52" s="7">
        <v>634</v>
      </c>
      <c r="D52" s="33">
        <v>613</v>
      </c>
      <c r="E52" s="34"/>
      <c r="F52" s="7">
        <v>956</v>
      </c>
      <c r="G52" s="7">
        <v>490</v>
      </c>
      <c r="H52" s="7">
        <v>466</v>
      </c>
      <c r="I52" s="7">
        <v>291</v>
      </c>
      <c r="J52" s="7">
        <v>144</v>
      </c>
      <c r="K52" s="7">
        <v>147</v>
      </c>
      <c r="L52" s="7"/>
      <c r="M52" s="7"/>
      <c r="N52" s="7"/>
    </row>
    <row r="53" spans="1:14" ht="15">
      <c r="A53" s="4" t="s">
        <v>128</v>
      </c>
      <c r="B53" s="5">
        <v>5769</v>
      </c>
      <c r="C53" s="5">
        <v>2888</v>
      </c>
      <c r="D53" s="39">
        <v>2881</v>
      </c>
      <c r="E53" s="40"/>
      <c r="F53" s="5">
        <v>4480</v>
      </c>
      <c r="G53" s="5">
        <v>2240</v>
      </c>
      <c r="H53" s="5">
        <v>2240</v>
      </c>
      <c r="I53" s="5">
        <v>1289</v>
      </c>
      <c r="J53" s="5">
        <v>648</v>
      </c>
      <c r="K53" s="5">
        <v>641</v>
      </c>
      <c r="L53" s="5"/>
      <c r="M53" s="5"/>
      <c r="N53" s="5"/>
    </row>
    <row r="54" spans="1:14" ht="15">
      <c r="A54" s="6" t="s">
        <v>41</v>
      </c>
      <c r="B54" s="7">
        <v>1431</v>
      </c>
      <c r="C54" s="7">
        <v>710</v>
      </c>
      <c r="D54" s="33">
        <v>721</v>
      </c>
      <c r="E54" s="34"/>
      <c r="F54" s="7">
        <v>1087</v>
      </c>
      <c r="G54" s="7">
        <v>533</v>
      </c>
      <c r="H54" s="7">
        <v>554</v>
      </c>
      <c r="I54" s="7">
        <v>344</v>
      </c>
      <c r="J54" s="7">
        <v>177</v>
      </c>
      <c r="K54" s="7">
        <v>167</v>
      </c>
      <c r="L54" s="7"/>
      <c r="M54" s="7"/>
      <c r="N54" s="7"/>
    </row>
    <row r="55" spans="1:14" ht="15">
      <c r="A55" s="6" t="s">
        <v>42</v>
      </c>
      <c r="B55" s="7">
        <v>1300</v>
      </c>
      <c r="C55" s="7">
        <v>662</v>
      </c>
      <c r="D55" s="33">
        <v>638</v>
      </c>
      <c r="E55" s="34"/>
      <c r="F55" s="7">
        <v>1014</v>
      </c>
      <c r="G55" s="7">
        <v>506</v>
      </c>
      <c r="H55" s="7">
        <v>508</v>
      </c>
      <c r="I55" s="7">
        <v>286</v>
      </c>
      <c r="J55" s="7">
        <v>156</v>
      </c>
      <c r="K55" s="7">
        <v>130</v>
      </c>
      <c r="L55" s="7"/>
      <c r="M55" s="7"/>
      <c r="N55" s="7"/>
    </row>
    <row r="56" spans="1:14" ht="15">
      <c r="A56" s="6" t="s">
        <v>43</v>
      </c>
      <c r="B56" s="7">
        <v>1128</v>
      </c>
      <c r="C56" s="7">
        <v>579</v>
      </c>
      <c r="D56" s="33">
        <v>549</v>
      </c>
      <c r="E56" s="34"/>
      <c r="F56" s="7">
        <v>869</v>
      </c>
      <c r="G56" s="7">
        <v>460</v>
      </c>
      <c r="H56" s="7">
        <v>409</v>
      </c>
      <c r="I56" s="7">
        <v>259</v>
      </c>
      <c r="J56" s="7">
        <v>119</v>
      </c>
      <c r="K56" s="7">
        <v>140</v>
      </c>
      <c r="L56" s="7"/>
      <c r="M56" s="7"/>
      <c r="N56" s="7"/>
    </row>
    <row r="57" spans="1:14" ht="15">
      <c r="A57" s="6" t="s">
        <v>44</v>
      </c>
      <c r="B57" s="7">
        <v>1005</v>
      </c>
      <c r="C57" s="7">
        <v>484</v>
      </c>
      <c r="D57" s="33">
        <v>521</v>
      </c>
      <c r="E57" s="34"/>
      <c r="F57" s="7">
        <v>787</v>
      </c>
      <c r="G57" s="7">
        <v>375</v>
      </c>
      <c r="H57" s="7">
        <v>412</v>
      </c>
      <c r="I57" s="7">
        <v>218</v>
      </c>
      <c r="J57" s="7">
        <v>109</v>
      </c>
      <c r="K57" s="7">
        <v>109</v>
      </c>
      <c r="L57" s="7"/>
      <c r="M57" s="7"/>
      <c r="N57" s="7"/>
    </row>
    <row r="58" spans="1:14" ht="15">
      <c r="A58" s="6" t="s">
        <v>45</v>
      </c>
      <c r="B58" s="7">
        <v>905</v>
      </c>
      <c r="C58" s="7">
        <v>453</v>
      </c>
      <c r="D58" s="33">
        <v>452</v>
      </c>
      <c r="E58" s="34"/>
      <c r="F58" s="7">
        <v>723</v>
      </c>
      <c r="G58" s="7">
        <v>366</v>
      </c>
      <c r="H58" s="7">
        <v>357</v>
      </c>
      <c r="I58" s="7">
        <v>182</v>
      </c>
      <c r="J58" s="7">
        <v>87</v>
      </c>
      <c r="K58" s="7">
        <v>95</v>
      </c>
      <c r="L58" s="7"/>
      <c r="M58" s="7"/>
      <c r="N58" s="7"/>
    </row>
    <row r="59" spans="1:14" ht="15">
      <c r="A59" s="4" t="s">
        <v>129</v>
      </c>
      <c r="B59" s="5">
        <v>3947</v>
      </c>
      <c r="C59" s="5">
        <v>1951</v>
      </c>
      <c r="D59" s="39">
        <v>1996</v>
      </c>
      <c r="E59" s="40"/>
      <c r="F59" s="5">
        <v>3175</v>
      </c>
      <c r="G59" s="5">
        <v>1612</v>
      </c>
      <c r="H59" s="5">
        <v>1563</v>
      </c>
      <c r="I59" s="5">
        <v>772</v>
      </c>
      <c r="J59" s="5">
        <v>339</v>
      </c>
      <c r="K59" s="5">
        <v>433</v>
      </c>
      <c r="L59" s="5"/>
      <c r="M59" s="5"/>
      <c r="N59" s="5"/>
    </row>
    <row r="60" spans="1:14" ht="15">
      <c r="A60" s="6" t="s">
        <v>46</v>
      </c>
      <c r="B60" s="7">
        <v>917</v>
      </c>
      <c r="C60" s="7">
        <v>460</v>
      </c>
      <c r="D60" s="33">
        <v>457</v>
      </c>
      <c r="E60" s="34"/>
      <c r="F60" s="7">
        <v>721</v>
      </c>
      <c r="G60" s="7">
        <v>366</v>
      </c>
      <c r="H60" s="7">
        <v>355</v>
      </c>
      <c r="I60" s="7">
        <v>196</v>
      </c>
      <c r="J60" s="7">
        <v>94</v>
      </c>
      <c r="K60" s="7">
        <v>102</v>
      </c>
      <c r="L60" s="7"/>
      <c r="M60" s="7"/>
      <c r="N60" s="7"/>
    </row>
    <row r="61" spans="1:14" ht="15">
      <c r="A61" s="6" t="s">
        <v>47</v>
      </c>
      <c r="B61" s="7">
        <v>786</v>
      </c>
      <c r="C61" s="7">
        <v>398</v>
      </c>
      <c r="D61" s="33">
        <v>388</v>
      </c>
      <c r="E61" s="34"/>
      <c r="F61" s="7">
        <v>653</v>
      </c>
      <c r="G61" s="7">
        <v>331</v>
      </c>
      <c r="H61" s="7">
        <v>322</v>
      </c>
      <c r="I61" s="7">
        <v>133</v>
      </c>
      <c r="J61" s="7">
        <v>67</v>
      </c>
      <c r="K61" s="7">
        <v>66</v>
      </c>
      <c r="L61" s="7"/>
      <c r="M61" s="7"/>
      <c r="N61" s="7"/>
    </row>
    <row r="62" spans="1:14" ht="15">
      <c r="A62" s="6" t="s">
        <v>48</v>
      </c>
      <c r="B62" s="7">
        <v>728</v>
      </c>
      <c r="C62" s="7">
        <v>353</v>
      </c>
      <c r="D62" s="33">
        <v>375</v>
      </c>
      <c r="E62" s="34"/>
      <c r="F62" s="7">
        <v>591</v>
      </c>
      <c r="G62" s="7">
        <v>302</v>
      </c>
      <c r="H62" s="7">
        <v>289</v>
      </c>
      <c r="I62" s="7">
        <v>137</v>
      </c>
      <c r="J62" s="7">
        <v>51</v>
      </c>
      <c r="K62" s="7">
        <v>86</v>
      </c>
      <c r="L62" s="7"/>
      <c r="M62" s="7"/>
      <c r="N62" s="7"/>
    </row>
    <row r="63" spans="1:14" ht="15">
      <c r="A63" s="6" t="s">
        <v>49</v>
      </c>
      <c r="B63" s="7">
        <v>785</v>
      </c>
      <c r="C63" s="7">
        <v>368</v>
      </c>
      <c r="D63" s="33">
        <v>417</v>
      </c>
      <c r="E63" s="34"/>
      <c r="F63" s="7">
        <v>626</v>
      </c>
      <c r="G63" s="7">
        <v>307</v>
      </c>
      <c r="H63" s="7">
        <v>319</v>
      </c>
      <c r="I63" s="7">
        <v>159</v>
      </c>
      <c r="J63" s="7">
        <v>61</v>
      </c>
      <c r="K63" s="7">
        <v>98</v>
      </c>
      <c r="L63" s="7"/>
      <c r="M63" s="7"/>
      <c r="N63" s="7"/>
    </row>
    <row r="64" spans="1:14" ht="15">
      <c r="A64" s="6" t="s">
        <v>50</v>
      </c>
      <c r="B64" s="7">
        <v>731</v>
      </c>
      <c r="C64" s="7">
        <v>372</v>
      </c>
      <c r="D64" s="33">
        <v>359</v>
      </c>
      <c r="E64" s="34"/>
      <c r="F64" s="7">
        <v>584</v>
      </c>
      <c r="G64" s="7">
        <v>306</v>
      </c>
      <c r="H64" s="7">
        <v>278</v>
      </c>
      <c r="I64" s="7">
        <v>147</v>
      </c>
      <c r="J64" s="7">
        <v>66</v>
      </c>
      <c r="K64" s="7">
        <v>81</v>
      </c>
      <c r="L64" s="7"/>
      <c r="M64" s="7"/>
      <c r="N64" s="7"/>
    </row>
    <row r="65" spans="1:14" ht="15">
      <c r="A65" s="4" t="s">
        <v>130</v>
      </c>
      <c r="B65" s="5">
        <v>3392</v>
      </c>
      <c r="C65" s="5">
        <v>1701</v>
      </c>
      <c r="D65" s="39">
        <v>1691</v>
      </c>
      <c r="E65" s="40"/>
      <c r="F65" s="5">
        <v>2651</v>
      </c>
      <c r="G65" s="5">
        <v>1372</v>
      </c>
      <c r="H65" s="5">
        <v>1279</v>
      </c>
      <c r="I65" s="5">
        <v>741</v>
      </c>
      <c r="J65" s="5">
        <v>329</v>
      </c>
      <c r="K65" s="5">
        <v>412</v>
      </c>
      <c r="L65" s="5"/>
      <c r="M65" s="5"/>
      <c r="N65" s="5"/>
    </row>
    <row r="66" spans="1:14" ht="15">
      <c r="A66" s="6" t="s">
        <v>51</v>
      </c>
      <c r="B66" s="7">
        <v>750</v>
      </c>
      <c r="C66" s="7">
        <v>368</v>
      </c>
      <c r="D66" s="33">
        <v>382</v>
      </c>
      <c r="E66" s="34"/>
      <c r="F66" s="7">
        <v>592</v>
      </c>
      <c r="G66" s="7">
        <v>299</v>
      </c>
      <c r="H66" s="7">
        <v>293</v>
      </c>
      <c r="I66" s="7">
        <v>158</v>
      </c>
      <c r="J66" s="7">
        <v>69</v>
      </c>
      <c r="K66" s="7">
        <v>89</v>
      </c>
      <c r="L66" s="7"/>
      <c r="M66" s="7"/>
      <c r="N66" s="7"/>
    </row>
    <row r="67" spans="1:14" ht="15">
      <c r="A67" s="6" t="s">
        <v>52</v>
      </c>
      <c r="B67" s="7">
        <v>696</v>
      </c>
      <c r="C67" s="7">
        <v>329</v>
      </c>
      <c r="D67" s="33">
        <v>367</v>
      </c>
      <c r="E67" s="34"/>
      <c r="F67" s="7">
        <v>555</v>
      </c>
      <c r="G67" s="7">
        <v>270</v>
      </c>
      <c r="H67" s="7">
        <v>285</v>
      </c>
      <c r="I67" s="7">
        <v>141</v>
      </c>
      <c r="J67" s="7">
        <v>59</v>
      </c>
      <c r="K67" s="7">
        <v>82</v>
      </c>
      <c r="L67" s="7"/>
      <c r="M67" s="7"/>
      <c r="N67" s="7"/>
    </row>
    <row r="68" spans="1:14" ht="15">
      <c r="A68" s="6" t="s">
        <v>53</v>
      </c>
      <c r="B68" s="7">
        <v>608</v>
      </c>
      <c r="C68" s="7">
        <v>319</v>
      </c>
      <c r="D68" s="33">
        <v>289</v>
      </c>
      <c r="E68" s="34"/>
      <c r="F68" s="7">
        <v>473</v>
      </c>
      <c r="G68" s="7">
        <v>267</v>
      </c>
      <c r="H68" s="7">
        <v>206</v>
      </c>
      <c r="I68" s="7">
        <v>135</v>
      </c>
      <c r="J68" s="7">
        <v>52</v>
      </c>
      <c r="K68" s="7">
        <v>83</v>
      </c>
      <c r="L68" s="7"/>
      <c r="M68" s="7"/>
      <c r="N68" s="7"/>
    </row>
    <row r="69" spans="1:14" ht="15">
      <c r="A69" s="6" t="s">
        <v>54</v>
      </c>
      <c r="B69" s="7">
        <v>694</v>
      </c>
      <c r="C69" s="7">
        <v>374</v>
      </c>
      <c r="D69" s="33">
        <v>320</v>
      </c>
      <c r="E69" s="34"/>
      <c r="F69" s="7">
        <v>539</v>
      </c>
      <c r="G69" s="7">
        <v>300</v>
      </c>
      <c r="H69" s="7">
        <v>239</v>
      </c>
      <c r="I69" s="7">
        <v>155</v>
      </c>
      <c r="J69" s="7">
        <v>74</v>
      </c>
      <c r="K69" s="7">
        <v>81</v>
      </c>
      <c r="L69" s="7"/>
      <c r="M69" s="7"/>
      <c r="N69" s="7"/>
    </row>
    <row r="70" spans="1:14" ht="15">
      <c r="A70" s="6" t="s">
        <v>55</v>
      </c>
      <c r="B70" s="7">
        <v>644</v>
      </c>
      <c r="C70" s="7">
        <v>311</v>
      </c>
      <c r="D70" s="33">
        <v>333</v>
      </c>
      <c r="E70" s="34"/>
      <c r="F70" s="7">
        <v>492</v>
      </c>
      <c r="G70" s="7">
        <v>236</v>
      </c>
      <c r="H70" s="7">
        <v>256</v>
      </c>
      <c r="I70" s="7">
        <v>152</v>
      </c>
      <c r="J70" s="7">
        <v>75</v>
      </c>
      <c r="K70" s="7">
        <v>77</v>
      </c>
      <c r="L70" s="7"/>
      <c r="M70" s="7"/>
      <c r="N70" s="7"/>
    </row>
    <row r="71" spans="1:14" ht="15">
      <c r="A71" s="4" t="s">
        <v>131</v>
      </c>
      <c r="B71" s="5">
        <v>2858</v>
      </c>
      <c r="C71" s="5">
        <v>1348</v>
      </c>
      <c r="D71" s="39">
        <v>1510</v>
      </c>
      <c r="E71" s="40"/>
      <c r="F71" s="5">
        <v>2160</v>
      </c>
      <c r="G71" s="5">
        <v>1044</v>
      </c>
      <c r="H71" s="5">
        <v>1116</v>
      </c>
      <c r="I71" s="5">
        <v>698</v>
      </c>
      <c r="J71" s="5">
        <v>304</v>
      </c>
      <c r="K71" s="5">
        <v>394</v>
      </c>
      <c r="L71" s="5"/>
      <c r="M71" s="5"/>
      <c r="N71" s="5"/>
    </row>
    <row r="72" spans="1:14" ht="15">
      <c r="A72" s="6" t="s">
        <v>56</v>
      </c>
      <c r="B72" s="7">
        <v>593</v>
      </c>
      <c r="C72" s="7">
        <v>299</v>
      </c>
      <c r="D72" s="33">
        <v>294</v>
      </c>
      <c r="E72" s="34"/>
      <c r="F72" s="7">
        <v>464</v>
      </c>
      <c r="G72" s="7">
        <v>236</v>
      </c>
      <c r="H72" s="7">
        <v>228</v>
      </c>
      <c r="I72" s="7">
        <v>129</v>
      </c>
      <c r="J72" s="7">
        <v>63</v>
      </c>
      <c r="K72" s="7">
        <v>66</v>
      </c>
      <c r="L72" s="7"/>
      <c r="M72" s="7"/>
      <c r="N72" s="7"/>
    </row>
    <row r="73" spans="1:14" ht="15">
      <c r="A73" s="6" t="s">
        <v>57</v>
      </c>
      <c r="B73" s="7">
        <v>631</v>
      </c>
      <c r="C73" s="7">
        <v>291</v>
      </c>
      <c r="D73" s="33">
        <v>340</v>
      </c>
      <c r="E73" s="34"/>
      <c r="F73" s="7">
        <v>483</v>
      </c>
      <c r="G73" s="7">
        <v>225</v>
      </c>
      <c r="H73" s="7">
        <v>258</v>
      </c>
      <c r="I73" s="7">
        <v>148</v>
      </c>
      <c r="J73" s="7">
        <v>66</v>
      </c>
      <c r="K73" s="7">
        <v>82</v>
      </c>
      <c r="L73" s="7"/>
      <c r="M73" s="7"/>
      <c r="N73" s="7"/>
    </row>
    <row r="74" spans="1:14" ht="15">
      <c r="A74" s="6" t="s">
        <v>58</v>
      </c>
      <c r="B74" s="7">
        <v>557</v>
      </c>
      <c r="C74" s="7">
        <v>261</v>
      </c>
      <c r="D74" s="33">
        <v>296</v>
      </c>
      <c r="E74" s="34"/>
      <c r="F74" s="7">
        <v>432</v>
      </c>
      <c r="G74" s="7">
        <v>208</v>
      </c>
      <c r="H74" s="7">
        <v>224</v>
      </c>
      <c r="I74" s="7">
        <v>125</v>
      </c>
      <c r="J74" s="7">
        <v>53</v>
      </c>
      <c r="K74" s="7">
        <v>72</v>
      </c>
      <c r="L74" s="7"/>
      <c r="M74" s="7"/>
      <c r="N74" s="7"/>
    </row>
    <row r="75" spans="1:14" ht="15">
      <c r="A75" s="6" t="s">
        <v>59</v>
      </c>
      <c r="B75" s="7">
        <v>572</v>
      </c>
      <c r="C75" s="7">
        <v>258</v>
      </c>
      <c r="D75" s="33">
        <v>314</v>
      </c>
      <c r="E75" s="34"/>
      <c r="F75" s="7">
        <v>429</v>
      </c>
      <c r="G75" s="7">
        <v>204</v>
      </c>
      <c r="H75" s="7">
        <v>225</v>
      </c>
      <c r="I75" s="7">
        <v>143</v>
      </c>
      <c r="J75" s="7">
        <v>54</v>
      </c>
      <c r="K75" s="7">
        <v>89</v>
      </c>
      <c r="L75" s="7"/>
      <c r="M75" s="7"/>
      <c r="N75" s="7"/>
    </row>
    <row r="76" spans="1:14" ht="15">
      <c r="A76" s="6" t="s">
        <v>60</v>
      </c>
      <c r="B76" s="7">
        <v>505</v>
      </c>
      <c r="C76" s="7">
        <v>239</v>
      </c>
      <c r="D76" s="33">
        <v>266</v>
      </c>
      <c r="E76" s="34"/>
      <c r="F76" s="7">
        <v>352</v>
      </c>
      <c r="G76" s="7">
        <v>171</v>
      </c>
      <c r="H76" s="7">
        <v>181</v>
      </c>
      <c r="I76" s="7">
        <v>153</v>
      </c>
      <c r="J76" s="7">
        <v>68</v>
      </c>
      <c r="K76" s="7">
        <v>85</v>
      </c>
      <c r="L76" s="7"/>
      <c r="M76" s="7"/>
      <c r="N76" s="7"/>
    </row>
    <row r="77" spans="1:14" ht="15">
      <c r="A77" s="4" t="s">
        <v>132</v>
      </c>
      <c r="B77" s="5">
        <v>2278</v>
      </c>
      <c r="C77" s="5">
        <v>896</v>
      </c>
      <c r="D77" s="39">
        <v>1382</v>
      </c>
      <c r="E77" s="40"/>
      <c r="F77" s="5">
        <v>1668</v>
      </c>
      <c r="G77" s="5">
        <v>680</v>
      </c>
      <c r="H77" s="5">
        <v>988</v>
      </c>
      <c r="I77" s="5">
        <v>610</v>
      </c>
      <c r="J77" s="5">
        <v>216</v>
      </c>
      <c r="K77" s="5">
        <v>394</v>
      </c>
      <c r="L77" s="5"/>
      <c r="M77" s="5"/>
      <c r="N77" s="5"/>
    </row>
    <row r="78" spans="1:14" ht="15">
      <c r="A78" s="6" t="s">
        <v>61</v>
      </c>
      <c r="B78" s="7">
        <v>627</v>
      </c>
      <c r="C78" s="7">
        <v>258</v>
      </c>
      <c r="D78" s="33">
        <v>369</v>
      </c>
      <c r="E78" s="34"/>
      <c r="F78" s="7">
        <v>451</v>
      </c>
      <c r="G78" s="7">
        <v>202</v>
      </c>
      <c r="H78" s="7">
        <v>249</v>
      </c>
      <c r="I78" s="7">
        <v>176</v>
      </c>
      <c r="J78" s="7">
        <v>56</v>
      </c>
      <c r="K78" s="7">
        <v>120</v>
      </c>
      <c r="L78" s="7"/>
      <c r="M78" s="7"/>
      <c r="N78" s="7"/>
    </row>
    <row r="79" spans="1:14" ht="15">
      <c r="A79" s="6" t="s">
        <v>62</v>
      </c>
      <c r="B79" s="7">
        <v>502</v>
      </c>
      <c r="C79" s="7">
        <v>205</v>
      </c>
      <c r="D79" s="33">
        <v>297</v>
      </c>
      <c r="E79" s="34"/>
      <c r="F79" s="7">
        <v>368</v>
      </c>
      <c r="G79" s="7">
        <v>149</v>
      </c>
      <c r="H79" s="7">
        <v>219</v>
      </c>
      <c r="I79" s="7">
        <v>134</v>
      </c>
      <c r="J79" s="7">
        <v>56</v>
      </c>
      <c r="K79" s="7">
        <v>78</v>
      </c>
      <c r="L79" s="7"/>
      <c r="M79" s="7"/>
      <c r="N79" s="7"/>
    </row>
    <row r="80" spans="1:14" ht="15">
      <c r="A80" s="6" t="s">
        <v>63</v>
      </c>
      <c r="B80" s="7">
        <v>492</v>
      </c>
      <c r="C80" s="7">
        <v>195</v>
      </c>
      <c r="D80" s="33">
        <v>297</v>
      </c>
      <c r="E80" s="34"/>
      <c r="F80" s="7">
        <v>365</v>
      </c>
      <c r="G80" s="7">
        <v>148</v>
      </c>
      <c r="H80" s="7">
        <v>217</v>
      </c>
      <c r="I80" s="7">
        <v>127</v>
      </c>
      <c r="J80" s="7">
        <v>47</v>
      </c>
      <c r="K80" s="7">
        <v>80</v>
      </c>
      <c r="L80" s="7"/>
      <c r="M80" s="7"/>
      <c r="N80" s="7"/>
    </row>
    <row r="81" spans="1:14" ht="15">
      <c r="A81" s="6" t="s">
        <v>64</v>
      </c>
      <c r="B81" s="7">
        <v>360</v>
      </c>
      <c r="C81" s="7">
        <v>132</v>
      </c>
      <c r="D81" s="33">
        <v>228</v>
      </c>
      <c r="E81" s="34"/>
      <c r="F81" s="7">
        <v>272</v>
      </c>
      <c r="G81" s="7">
        <v>102</v>
      </c>
      <c r="H81" s="7">
        <v>170</v>
      </c>
      <c r="I81" s="7">
        <v>88</v>
      </c>
      <c r="J81" s="7">
        <v>30</v>
      </c>
      <c r="K81" s="7">
        <v>58</v>
      </c>
      <c r="L81" s="7"/>
      <c r="M81" s="7"/>
      <c r="N81" s="7"/>
    </row>
    <row r="82" spans="1:14" ht="15">
      <c r="A82" s="6" t="s">
        <v>65</v>
      </c>
      <c r="B82" s="7">
        <v>297</v>
      </c>
      <c r="C82" s="7">
        <v>106</v>
      </c>
      <c r="D82" s="33">
        <v>191</v>
      </c>
      <c r="E82" s="34"/>
      <c r="F82" s="7">
        <v>212</v>
      </c>
      <c r="G82" s="7">
        <v>79</v>
      </c>
      <c r="H82" s="7">
        <v>133</v>
      </c>
      <c r="I82" s="7">
        <v>85</v>
      </c>
      <c r="J82" s="7">
        <v>27</v>
      </c>
      <c r="K82" s="7">
        <v>58</v>
      </c>
      <c r="L82" s="7"/>
      <c r="M82" s="7"/>
      <c r="N82" s="7"/>
    </row>
    <row r="83" spans="1:14" ht="15">
      <c r="A83" s="4" t="s">
        <v>133</v>
      </c>
      <c r="B83" s="5">
        <v>1122</v>
      </c>
      <c r="C83" s="5">
        <v>471</v>
      </c>
      <c r="D83" s="39">
        <v>651</v>
      </c>
      <c r="E83" s="40"/>
      <c r="F83" s="5">
        <v>808</v>
      </c>
      <c r="G83" s="5">
        <v>342</v>
      </c>
      <c r="H83" s="5">
        <v>466</v>
      </c>
      <c r="I83" s="5">
        <v>314</v>
      </c>
      <c r="J83" s="5">
        <v>129</v>
      </c>
      <c r="K83" s="5">
        <v>185</v>
      </c>
      <c r="L83" s="5"/>
      <c r="M83" s="5"/>
      <c r="N83" s="5"/>
    </row>
    <row r="84" spans="1:14" ht="15">
      <c r="A84" s="6" t="s">
        <v>66</v>
      </c>
      <c r="B84" s="7">
        <v>257</v>
      </c>
      <c r="C84" s="7">
        <v>100</v>
      </c>
      <c r="D84" s="33">
        <v>157</v>
      </c>
      <c r="E84" s="34"/>
      <c r="F84" s="7">
        <v>188</v>
      </c>
      <c r="G84" s="7">
        <v>75</v>
      </c>
      <c r="H84" s="7">
        <v>113</v>
      </c>
      <c r="I84" s="7">
        <v>69</v>
      </c>
      <c r="J84" s="7">
        <v>25</v>
      </c>
      <c r="K84" s="7">
        <v>44</v>
      </c>
      <c r="L84" s="7"/>
      <c r="M84" s="7"/>
      <c r="N84" s="7"/>
    </row>
    <row r="85" spans="1:14" ht="15">
      <c r="A85" s="6" t="s">
        <v>67</v>
      </c>
      <c r="B85" s="7">
        <v>270</v>
      </c>
      <c r="C85" s="7">
        <v>97</v>
      </c>
      <c r="D85" s="33">
        <v>173</v>
      </c>
      <c r="E85" s="34"/>
      <c r="F85" s="7">
        <v>203</v>
      </c>
      <c r="G85" s="7">
        <v>74</v>
      </c>
      <c r="H85" s="7">
        <v>129</v>
      </c>
      <c r="I85" s="7">
        <v>67</v>
      </c>
      <c r="J85" s="7">
        <v>23</v>
      </c>
      <c r="K85" s="7">
        <v>44</v>
      </c>
      <c r="L85" s="7"/>
      <c r="M85" s="7"/>
      <c r="N85" s="7"/>
    </row>
    <row r="86" spans="1:14" ht="15">
      <c r="A86" s="6" t="s">
        <v>68</v>
      </c>
      <c r="B86" s="7">
        <v>215</v>
      </c>
      <c r="C86" s="7">
        <v>101</v>
      </c>
      <c r="D86" s="33">
        <v>114</v>
      </c>
      <c r="E86" s="34"/>
      <c r="F86" s="7">
        <v>151</v>
      </c>
      <c r="G86" s="7">
        <v>72</v>
      </c>
      <c r="H86" s="7">
        <v>79</v>
      </c>
      <c r="I86" s="7">
        <v>64</v>
      </c>
      <c r="J86" s="7">
        <v>29</v>
      </c>
      <c r="K86" s="7">
        <v>35</v>
      </c>
      <c r="L86" s="7"/>
      <c r="M86" s="7"/>
      <c r="N86" s="7"/>
    </row>
    <row r="87" spans="1:14" ht="15">
      <c r="A87" s="6" t="s">
        <v>69</v>
      </c>
      <c r="B87" s="7">
        <v>221</v>
      </c>
      <c r="C87" s="7">
        <v>105</v>
      </c>
      <c r="D87" s="33">
        <v>116</v>
      </c>
      <c r="E87" s="34"/>
      <c r="F87" s="7">
        <v>147</v>
      </c>
      <c r="G87" s="7">
        <v>70</v>
      </c>
      <c r="H87" s="7">
        <v>77</v>
      </c>
      <c r="I87" s="7">
        <v>74</v>
      </c>
      <c r="J87" s="7">
        <v>35</v>
      </c>
      <c r="K87" s="7">
        <v>39</v>
      </c>
      <c r="L87" s="7"/>
      <c r="M87" s="7"/>
      <c r="N87" s="7"/>
    </row>
    <row r="88" spans="1:14" ht="15">
      <c r="A88" s="6" t="s">
        <v>70</v>
      </c>
      <c r="B88" s="7">
        <v>159</v>
      </c>
      <c r="C88" s="7">
        <v>68</v>
      </c>
      <c r="D88" s="33">
        <v>91</v>
      </c>
      <c r="E88" s="34"/>
      <c r="F88" s="7">
        <v>119</v>
      </c>
      <c r="G88" s="7">
        <v>51</v>
      </c>
      <c r="H88" s="7">
        <v>68</v>
      </c>
      <c r="I88" s="7">
        <v>40</v>
      </c>
      <c r="J88" s="7">
        <v>17</v>
      </c>
      <c r="K88" s="7">
        <v>23</v>
      </c>
      <c r="L88" s="7"/>
      <c r="M88" s="7"/>
      <c r="N88" s="7"/>
    </row>
    <row r="89" spans="1:14" ht="15">
      <c r="A89" s="4" t="s">
        <v>134</v>
      </c>
      <c r="B89" s="5">
        <v>1424</v>
      </c>
      <c r="C89" s="5">
        <v>694</v>
      </c>
      <c r="D89" s="39">
        <v>730</v>
      </c>
      <c r="E89" s="40"/>
      <c r="F89" s="5">
        <v>1006</v>
      </c>
      <c r="G89" s="5">
        <v>487</v>
      </c>
      <c r="H89" s="5">
        <v>519</v>
      </c>
      <c r="I89" s="5">
        <v>418</v>
      </c>
      <c r="J89" s="5">
        <v>207</v>
      </c>
      <c r="K89" s="5">
        <v>211</v>
      </c>
      <c r="L89" s="5"/>
      <c r="M89" s="5"/>
      <c r="N89" s="5"/>
    </row>
    <row r="90" spans="1:14" ht="15">
      <c r="A90" s="6" t="s">
        <v>71</v>
      </c>
      <c r="B90" s="7">
        <v>253</v>
      </c>
      <c r="C90" s="7">
        <v>106</v>
      </c>
      <c r="D90" s="33">
        <v>147</v>
      </c>
      <c r="E90" s="34"/>
      <c r="F90" s="7">
        <v>184</v>
      </c>
      <c r="G90" s="7">
        <v>74</v>
      </c>
      <c r="H90" s="7">
        <v>110</v>
      </c>
      <c r="I90" s="7">
        <v>69</v>
      </c>
      <c r="J90" s="7">
        <v>32</v>
      </c>
      <c r="K90" s="7">
        <v>37</v>
      </c>
      <c r="L90" s="7"/>
      <c r="M90" s="7"/>
      <c r="N90" s="7"/>
    </row>
    <row r="91" spans="1:14" ht="15">
      <c r="A91" s="6" t="s">
        <v>72</v>
      </c>
      <c r="B91" s="7">
        <v>283</v>
      </c>
      <c r="C91" s="7">
        <v>147</v>
      </c>
      <c r="D91" s="33">
        <v>136</v>
      </c>
      <c r="E91" s="34"/>
      <c r="F91" s="7">
        <v>216</v>
      </c>
      <c r="G91" s="7">
        <v>117</v>
      </c>
      <c r="H91" s="7">
        <v>99</v>
      </c>
      <c r="I91" s="7">
        <v>67</v>
      </c>
      <c r="J91" s="7">
        <v>30</v>
      </c>
      <c r="K91" s="7">
        <v>37</v>
      </c>
      <c r="L91" s="7"/>
      <c r="M91" s="7"/>
      <c r="N91" s="7"/>
    </row>
    <row r="92" spans="1:14" ht="15">
      <c r="A92" s="6" t="s">
        <v>73</v>
      </c>
      <c r="B92" s="7">
        <v>291</v>
      </c>
      <c r="C92" s="7">
        <v>151</v>
      </c>
      <c r="D92" s="33">
        <v>140</v>
      </c>
      <c r="E92" s="34"/>
      <c r="F92" s="7">
        <v>201</v>
      </c>
      <c r="G92" s="7">
        <v>96</v>
      </c>
      <c r="H92" s="7">
        <v>105</v>
      </c>
      <c r="I92" s="7">
        <v>90</v>
      </c>
      <c r="J92" s="7">
        <v>55</v>
      </c>
      <c r="K92" s="7">
        <v>35</v>
      </c>
      <c r="L92" s="7"/>
      <c r="M92" s="7"/>
      <c r="N92" s="7"/>
    </row>
    <row r="93" spans="1:14" ht="15">
      <c r="A93" s="6" t="s">
        <v>74</v>
      </c>
      <c r="B93" s="7">
        <v>284</v>
      </c>
      <c r="C93" s="7">
        <v>137</v>
      </c>
      <c r="D93" s="33">
        <v>147</v>
      </c>
      <c r="E93" s="34"/>
      <c r="F93" s="7">
        <v>195</v>
      </c>
      <c r="G93" s="7">
        <v>99</v>
      </c>
      <c r="H93" s="7">
        <v>96</v>
      </c>
      <c r="I93" s="7">
        <v>89</v>
      </c>
      <c r="J93" s="7">
        <v>38</v>
      </c>
      <c r="K93" s="7">
        <v>51</v>
      </c>
      <c r="L93" s="7"/>
      <c r="M93" s="7"/>
      <c r="N93" s="7"/>
    </row>
    <row r="94" spans="1:14" ht="15">
      <c r="A94" s="6" t="s">
        <v>75</v>
      </c>
      <c r="B94" s="7">
        <v>313</v>
      </c>
      <c r="C94" s="7">
        <v>153</v>
      </c>
      <c r="D94" s="33">
        <v>160</v>
      </c>
      <c r="E94" s="34"/>
      <c r="F94" s="7">
        <v>210</v>
      </c>
      <c r="G94" s="7">
        <v>101</v>
      </c>
      <c r="H94" s="7">
        <v>109</v>
      </c>
      <c r="I94" s="7">
        <v>103</v>
      </c>
      <c r="J94" s="7">
        <v>52</v>
      </c>
      <c r="K94" s="7">
        <v>51</v>
      </c>
      <c r="L94" s="7"/>
      <c r="M94" s="7"/>
      <c r="N94" s="7"/>
    </row>
    <row r="95" spans="1:14" ht="15">
      <c r="A95" s="4" t="s">
        <v>135</v>
      </c>
      <c r="B95" s="5">
        <v>844</v>
      </c>
      <c r="C95" s="5">
        <v>432</v>
      </c>
      <c r="D95" s="39">
        <v>412</v>
      </c>
      <c r="E95" s="40"/>
      <c r="F95" s="5">
        <v>574</v>
      </c>
      <c r="G95" s="5">
        <v>300</v>
      </c>
      <c r="H95" s="5">
        <v>274</v>
      </c>
      <c r="I95" s="5">
        <v>270</v>
      </c>
      <c r="J95" s="5">
        <v>132</v>
      </c>
      <c r="K95" s="5">
        <v>138</v>
      </c>
      <c r="L95" s="5"/>
      <c r="M95" s="5"/>
      <c r="N95" s="5"/>
    </row>
    <row r="96" spans="1:14" ht="15">
      <c r="A96" s="6" t="s">
        <v>76</v>
      </c>
      <c r="B96" s="7">
        <v>256</v>
      </c>
      <c r="C96" s="7">
        <v>130</v>
      </c>
      <c r="D96" s="33">
        <v>126</v>
      </c>
      <c r="E96" s="34"/>
      <c r="F96" s="7">
        <v>174</v>
      </c>
      <c r="G96" s="7">
        <v>92</v>
      </c>
      <c r="H96" s="7">
        <v>82</v>
      </c>
      <c r="I96" s="7">
        <v>82</v>
      </c>
      <c r="J96" s="7">
        <v>38</v>
      </c>
      <c r="K96" s="7">
        <v>44</v>
      </c>
      <c r="L96" s="7"/>
      <c r="M96" s="7"/>
      <c r="N96" s="7"/>
    </row>
    <row r="97" spans="1:14" ht="15">
      <c r="A97" s="6" t="s">
        <v>77</v>
      </c>
      <c r="B97" s="7">
        <v>227</v>
      </c>
      <c r="C97" s="7">
        <v>117</v>
      </c>
      <c r="D97" s="33">
        <v>110</v>
      </c>
      <c r="E97" s="34"/>
      <c r="F97" s="7">
        <v>156</v>
      </c>
      <c r="G97" s="7">
        <v>84</v>
      </c>
      <c r="H97" s="7">
        <v>72</v>
      </c>
      <c r="I97" s="7">
        <v>71</v>
      </c>
      <c r="J97" s="7">
        <v>33</v>
      </c>
      <c r="K97" s="7">
        <v>38</v>
      </c>
      <c r="L97" s="7"/>
      <c r="M97" s="7"/>
      <c r="N97" s="7"/>
    </row>
    <row r="98" spans="1:14" ht="15">
      <c r="A98" s="6" t="s">
        <v>78</v>
      </c>
      <c r="B98" s="7">
        <v>123</v>
      </c>
      <c r="C98" s="7">
        <v>58</v>
      </c>
      <c r="D98" s="33">
        <v>65</v>
      </c>
      <c r="E98" s="34"/>
      <c r="F98" s="7">
        <v>86</v>
      </c>
      <c r="G98" s="7">
        <v>43</v>
      </c>
      <c r="H98" s="7">
        <v>43</v>
      </c>
      <c r="I98" s="7">
        <v>37</v>
      </c>
      <c r="J98" s="7">
        <v>15</v>
      </c>
      <c r="K98" s="7">
        <v>22</v>
      </c>
      <c r="L98" s="7"/>
      <c r="M98" s="7"/>
      <c r="N98" s="7"/>
    </row>
    <row r="99" spans="1:14" ht="15">
      <c r="A99" s="6" t="s">
        <v>79</v>
      </c>
      <c r="B99" s="7">
        <v>123</v>
      </c>
      <c r="C99" s="7">
        <v>69</v>
      </c>
      <c r="D99" s="33">
        <v>54</v>
      </c>
      <c r="E99" s="34"/>
      <c r="F99" s="7">
        <v>84</v>
      </c>
      <c r="G99" s="7">
        <v>46</v>
      </c>
      <c r="H99" s="7">
        <v>38</v>
      </c>
      <c r="I99" s="7">
        <v>39</v>
      </c>
      <c r="J99" s="7">
        <v>23</v>
      </c>
      <c r="K99" s="7">
        <v>16</v>
      </c>
      <c r="L99" s="7"/>
      <c r="M99" s="7"/>
      <c r="N99" s="7"/>
    </row>
    <row r="100" spans="1:14" ht="15">
      <c r="A100" s="6" t="s">
        <v>80</v>
      </c>
      <c r="B100" s="7">
        <v>115</v>
      </c>
      <c r="C100" s="7">
        <v>58</v>
      </c>
      <c r="D100" s="33">
        <v>57</v>
      </c>
      <c r="E100" s="34"/>
      <c r="F100" s="7">
        <v>74</v>
      </c>
      <c r="G100" s="7">
        <v>35</v>
      </c>
      <c r="H100" s="7">
        <v>39</v>
      </c>
      <c r="I100" s="7">
        <v>41</v>
      </c>
      <c r="J100" s="7">
        <v>23</v>
      </c>
      <c r="K100" s="7">
        <v>18</v>
      </c>
      <c r="L100" s="7"/>
      <c r="M100" s="7"/>
      <c r="N100" s="7"/>
    </row>
    <row r="101" spans="1:14" ht="15">
      <c r="A101" s="4" t="s">
        <v>136</v>
      </c>
      <c r="B101" s="5">
        <v>636</v>
      </c>
      <c r="C101" s="5">
        <v>318</v>
      </c>
      <c r="D101" s="39">
        <v>318</v>
      </c>
      <c r="E101" s="40"/>
      <c r="F101" s="5">
        <v>418</v>
      </c>
      <c r="G101" s="5">
        <v>199</v>
      </c>
      <c r="H101" s="5">
        <v>219</v>
      </c>
      <c r="I101" s="5">
        <v>218</v>
      </c>
      <c r="J101" s="5">
        <v>119</v>
      </c>
      <c r="K101" s="5">
        <v>99</v>
      </c>
      <c r="L101" s="5"/>
      <c r="M101" s="5"/>
      <c r="N101" s="5"/>
    </row>
    <row r="102" spans="1:14" ht="15">
      <c r="A102" s="6" t="s">
        <v>81</v>
      </c>
      <c r="B102" s="7">
        <v>129</v>
      </c>
      <c r="C102" s="7">
        <v>62</v>
      </c>
      <c r="D102" s="33">
        <v>67</v>
      </c>
      <c r="E102" s="34"/>
      <c r="F102" s="7">
        <v>87</v>
      </c>
      <c r="G102" s="7">
        <v>41</v>
      </c>
      <c r="H102" s="7">
        <v>46</v>
      </c>
      <c r="I102" s="7">
        <v>42</v>
      </c>
      <c r="J102" s="7">
        <v>21</v>
      </c>
      <c r="K102" s="7">
        <v>21</v>
      </c>
      <c r="L102" s="7"/>
      <c r="M102" s="7"/>
      <c r="N102" s="7"/>
    </row>
    <row r="103" spans="1:14" ht="15">
      <c r="A103" s="6" t="s">
        <v>82</v>
      </c>
      <c r="B103" s="7">
        <v>133</v>
      </c>
      <c r="C103" s="7">
        <v>77</v>
      </c>
      <c r="D103" s="33">
        <v>56</v>
      </c>
      <c r="E103" s="34"/>
      <c r="F103" s="7">
        <v>88</v>
      </c>
      <c r="G103" s="7">
        <v>50</v>
      </c>
      <c r="H103" s="7">
        <v>38</v>
      </c>
      <c r="I103" s="7">
        <v>45</v>
      </c>
      <c r="J103" s="7">
        <v>27</v>
      </c>
      <c r="K103" s="7">
        <v>18</v>
      </c>
      <c r="L103" s="7"/>
      <c r="M103" s="7"/>
      <c r="N103" s="7"/>
    </row>
    <row r="104" spans="1:14" ht="15">
      <c r="A104" s="6" t="s">
        <v>83</v>
      </c>
      <c r="B104" s="7">
        <v>137</v>
      </c>
      <c r="C104" s="7">
        <v>65</v>
      </c>
      <c r="D104" s="33">
        <v>72</v>
      </c>
      <c r="E104" s="34"/>
      <c r="F104" s="7">
        <v>90</v>
      </c>
      <c r="G104" s="7">
        <v>35</v>
      </c>
      <c r="H104" s="7">
        <v>55</v>
      </c>
      <c r="I104" s="7">
        <v>47</v>
      </c>
      <c r="J104" s="7">
        <v>30</v>
      </c>
      <c r="K104" s="7">
        <v>17</v>
      </c>
      <c r="L104" s="7"/>
      <c r="M104" s="7"/>
      <c r="N104" s="7"/>
    </row>
    <row r="105" spans="1:14" ht="15">
      <c r="A105" s="6" t="s">
        <v>84</v>
      </c>
      <c r="B105" s="7">
        <v>129</v>
      </c>
      <c r="C105" s="7">
        <v>56</v>
      </c>
      <c r="D105" s="33">
        <v>73</v>
      </c>
      <c r="E105" s="34"/>
      <c r="F105" s="7">
        <v>87</v>
      </c>
      <c r="G105" s="7">
        <v>39</v>
      </c>
      <c r="H105" s="7">
        <v>48</v>
      </c>
      <c r="I105" s="7">
        <v>42</v>
      </c>
      <c r="J105" s="7">
        <v>17</v>
      </c>
      <c r="K105" s="7">
        <v>25</v>
      </c>
      <c r="L105" s="7"/>
      <c r="M105" s="7"/>
      <c r="N105" s="7"/>
    </row>
    <row r="106" spans="1:14" ht="15">
      <c r="A106" s="6" t="s">
        <v>85</v>
      </c>
      <c r="B106" s="7">
        <v>108</v>
      </c>
      <c r="C106" s="7">
        <v>58</v>
      </c>
      <c r="D106" s="33">
        <v>50</v>
      </c>
      <c r="E106" s="34"/>
      <c r="F106" s="7">
        <v>66</v>
      </c>
      <c r="G106" s="7">
        <v>34</v>
      </c>
      <c r="H106" s="7">
        <v>32</v>
      </c>
      <c r="I106" s="7">
        <v>42</v>
      </c>
      <c r="J106" s="7">
        <v>24</v>
      </c>
      <c r="K106" s="7">
        <v>18</v>
      </c>
      <c r="L106" s="7"/>
      <c r="M106" s="7"/>
      <c r="N106" s="7"/>
    </row>
    <row r="107" spans="1:14" ht="15">
      <c r="A107" s="4" t="s">
        <v>137</v>
      </c>
      <c r="B107" s="5">
        <v>215</v>
      </c>
      <c r="C107" s="5">
        <v>94</v>
      </c>
      <c r="D107" s="39">
        <v>121</v>
      </c>
      <c r="E107" s="40"/>
      <c r="F107" s="5">
        <v>152</v>
      </c>
      <c r="G107" s="5">
        <v>67</v>
      </c>
      <c r="H107" s="5">
        <v>85</v>
      </c>
      <c r="I107" s="5">
        <v>63</v>
      </c>
      <c r="J107" s="5">
        <v>27</v>
      </c>
      <c r="K107" s="5">
        <v>36</v>
      </c>
      <c r="L107" s="5"/>
      <c r="M107" s="5"/>
      <c r="N107" s="5"/>
    </row>
    <row r="108" spans="1:14" ht="15">
      <c r="A108" s="6" t="s">
        <v>86</v>
      </c>
      <c r="B108" s="7">
        <v>76</v>
      </c>
      <c r="C108" s="7">
        <v>34</v>
      </c>
      <c r="D108" s="33">
        <v>42</v>
      </c>
      <c r="E108" s="34"/>
      <c r="F108" s="7">
        <v>55</v>
      </c>
      <c r="G108" s="7">
        <v>26</v>
      </c>
      <c r="H108" s="7">
        <v>29</v>
      </c>
      <c r="I108" s="7">
        <v>21</v>
      </c>
      <c r="J108" s="7">
        <v>8</v>
      </c>
      <c r="K108" s="7">
        <v>13</v>
      </c>
      <c r="L108" s="7"/>
      <c r="M108" s="7"/>
      <c r="N108" s="7"/>
    </row>
    <row r="109" spans="1:14" ht="15">
      <c r="A109" s="6" t="s">
        <v>87</v>
      </c>
      <c r="B109" s="7">
        <v>47</v>
      </c>
      <c r="C109" s="7">
        <v>24</v>
      </c>
      <c r="D109" s="33">
        <v>23</v>
      </c>
      <c r="E109" s="34"/>
      <c r="F109" s="7">
        <v>33</v>
      </c>
      <c r="G109" s="7">
        <v>16</v>
      </c>
      <c r="H109" s="7">
        <v>17</v>
      </c>
      <c r="I109" s="7">
        <v>14</v>
      </c>
      <c r="J109" s="7">
        <v>8</v>
      </c>
      <c r="K109" s="7">
        <v>6</v>
      </c>
      <c r="L109" s="7"/>
      <c r="M109" s="7"/>
      <c r="N109" s="7"/>
    </row>
    <row r="110" spans="1:14" ht="15">
      <c r="A110" s="6" t="s">
        <v>88</v>
      </c>
      <c r="B110" s="7">
        <v>40</v>
      </c>
      <c r="C110" s="7">
        <v>14</v>
      </c>
      <c r="D110" s="33">
        <v>26</v>
      </c>
      <c r="E110" s="34"/>
      <c r="F110" s="7">
        <v>29</v>
      </c>
      <c r="G110" s="7">
        <v>10</v>
      </c>
      <c r="H110" s="7">
        <v>19</v>
      </c>
      <c r="I110" s="7">
        <v>11</v>
      </c>
      <c r="J110" s="7">
        <v>4</v>
      </c>
      <c r="K110" s="7">
        <v>7</v>
      </c>
      <c r="L110" s="7"/>
      <c r="M110" s="7"/>
      <c r="N110" s="7"/>
    </row>
    <row r="111" spans="1:14" ht="15">
      <c r="A111" s="6" t="s">
        <v>89</v>
      </c>
      <c r="B111" s="7">
        <v>37</v>
      </c>
      <c r="C111" s="7">
        <v>17</v>
      </c>
      <c r="D111" s="33">
        <v>20</v>
      </c>
      <c r="E111" s="34"/>
      <c r="F111" s="7">
        <v>28</v>
      </c>
      <c r="G111" s="7">
        <v>14</v>
      </c>
      <c r="H111" s="7">
        <v>14</v>
      </c>
      <c r="I111" s="7">
        <v>9</v>
      </c>
      <c r="J111" s="7">
        <v>3</v>
      </c>
      <c r="K111" s="7">
        <v>6</v>
      </c>
      <c r="L111" s="7"/>
      <c r="M111" s="7"/>
      <c r="N111" s="7"/>
    </row>
    <row r="112" spans="1:14" ht="15">
      <c r="A112" s="6" t="s">
        <v>90</v>
      </c>
      <c r="B112" s="7">
        <v>15</v>
      </c>
      <c r="C112" s="7">
        <v>5</v>
      </c>
      <c r="D112" s="33">
        <v>10</v>
      </c>
      <c r="E112" s="34"/>
      <c r="F112" s="7">
        <v>7</v>
      </c>
      <c r="G112" s="7">
        <v>1</v>
      </c>
      <c r="H112" s="7">
        <v>6</v>
      </c>
      <c r="I112" s="7">
        <v>8</v>
      </c>
      <c r="J112" s="7">
        <v>4</v>
      </c>
      <c r="K112" s="7">
        <v>4</v>
      </c>
      <c r="L112" s="7"/>
      <c r="M112" s="7"/>
      <c r="N112" s="7"/>
    </row>
    <row r="113" spans="1:14" ht="15">
      <c r="A113" s="4" t="s">
        <v>138</v>
      </c>
      <c r="B113" s="5">
        <v>66</v>
      </c>
      <c r="C113" s="5">
        <v>24</v>
      </c>
      <c r="D113" s="39">
        <v>42</v>
      </c>
      <c r="E113" s="40"/>
      <c r="F113" s="5">
        <v>44</v>
      </c>
      <c r="G113" s="5">
        <v>15</v>
      </c>
      <c r="H113" s="5">
        <v>29</v>
      </c>
      <c r="I113" s="5">
        <v>22</v>
      </c>
      <c r="J113" s="5">
        <v>9</v>
      </c>
      <c r="K113" s="5">
        <v>13</v>
      </c>
      <c r="L113" s="5"/>
      <c r="M113" s="5"/>
      <c r="N113" s="5"/>
    </row>
    <row r="114" spans="1:14" ht="15">
      <c r="A114" s="6" t="s">
        <v>91</v>
      </c>
      <c r="B114" s="7">
        <v>34</v>
      </c>
      <c r="C114" s="7">
        <v>12</v>
      </c>
      <c r="D114" s="33">
        <v>22</v>
      </c>
      <c r="E114" s="34"/>
      <c r="F114" s="7">
        <v>21</v>
      </c>
      <c r="G114" s="7">
        <v>8</v>
      </c>
      <c r="H114" s="7">
        <v>13</v>
      </c>
      <c r="I114" s="7">
        <v>13</v>
      </c>
      <c r="J114" s="7">
        <v>4</v>
      </c>
      <c r="K114" s="7">
        <v>9</v>
      </c>
      <c r="L114" s="7"/>
      <c r="M114" s="7"/>
      <c r="N114" s="7"/>
    </row>
    <row r="115" spans="1:14" ht="15">
      <c r="A115" s="6" t="s">
        <v>92</v>
      </c>
      <c r="B115" s="7">
        <v>10</v>
      </c>
      <c r="C115" s="7">
        <v>3</v>
      </c>
      <c r="D115" s="33">
        <v>7</v>
      </c>
      <c r="E115" s="34"/>
      <c r="F115" s="7">
        <v>9</v>
      </c>
      <c r="G115" s="7">
        <v>2</v>
      </c>
      <c r="H115" s="7">
        <v>7</v>
      </c>
      <c r="I115" s="7">
        <v>1</v>
      </c>
      <c r="J115" s="7">
        <v>1</v>
      </c>
      <c r="K115" s="7"/>
      <c r="L115" s="7"/>
      <c r="M115" s="7"/>
      <c r="N115" s="7"/>
    </row>
    <row r="116" spans="1:14" ht="15">
      <c r="A116" s="6" t="s">
        <v>93</v>
      </c>
      <c r="B116" s="7">
        <v>12</v>
      </c>
      <c r="C116" s="7">
        <v>3</v>
      </c>
      <c r="D116" s="33">
        <v>9</v>
      </c>
      <c r="E116" s="34"/>
      <c r="F116" s="7">
        <v>9</v>
      </c>
      <c r="G116" s="7">
        <v>2</v>
      </c>
      <c r="H116" s="7">
        <v>7</v>
      </c>
      <c r="I116" s="7">
        <v>3</v>
      </c>
      <c r="J116" s="7">
        <v>1</v>
      </c>
      <c r="K116" s="7">
        <v>2</v>
      </c>
      <c r="L116" s="7"/>
      <c r="M116" s="7"/>
      <c r="N116" s="7"/>
    </row>
    <row r="117" spans="1:14" ht="15">
      <c r="A117" s="6" t="s">
        <v>94</v>
      </c>
      <c r="B117" s="7">
        <v>4</v>
      </c>
      <c r="C117" s="7">
        <v>2</v>
      </c>
      <c r="D117" s="33">
        <v>2</v>
      </c>
      <c r="E117" s="34"/>
      <c r="F117" s="7">
        <v>2</v>
      </c>
      <c r="G117" s="7">
        <v>1</v>
      </c>
      <c r="H117" s="7">
        <v>1</v>
      </c>
      <c r="I117" s="7">
        <v>2</v>
      </c>
      <c r="J117" s="7">
        <v>1</v>
      </c>
      <c r="K117" s="7">
        <v>1</v>
      </c>
      <c r="L117" s="7"/>
      <c r="M117" s="7"/>
      <c r="N117" s="7"/>
    </row>
    <row r="118" spans="1:14" ht="15">
      <c r="A118" s="6" t="s">
        <v>95</v>
      </c>
      <c r="B118" s="7">
        <v>6</v>
      </c>
      <c r="C118" s="7">
        <v>4</v>
      </c>
      <c r="D118" s="33">
        <v>2</v>
      </c>
      <c r="E118" s="34"/>
      <c r="F118" s="7">
        <v>3</v>
      </c>
      <c r="G118" s="7">
        <v>2</v>
      </c>
      <c r="H118" s="7">
        <v>1</v>
      </c>
      <c r="I118" s="7">
        <v>3</v>
      </c>
      <c r="J118" s="7">
        <v>2</v>
      </c>
      <c r="K118" s="7">
        <v>1</v>
      </c>
      <c r="L118" s="7"/>
      <c r="M118" s="7"/>
      <c r="N118" s="7"/>
    </row>
    <row r="119" spans="1:14" ht="15">
      <c r="A119" s="4" t="s">
        <v>139</v>
      </c>
      <c r="B119" s="5">
        <v>19</v>
      </c>
      <c r="C119" s="5">
        <v>10</v>
      </c>
      <c r="D119" s="39">
        <v>9</v>
      </c>
      <c r="E119" s="40"/>
      <c r="F119" s="5">
        <v>14</v>
      </c>
      <c r="G119" s="5">
        <v>7</v>
      </c>
      <c r="H119" s="5">
        <v>7</v>
      </c>
      <c r="I119" s="5">
        <v>5</v>
      </c>
      <c r="J119" s="5">
        <v>3</v>
      </c>
      <c r="K119" s="5">
        <v>2</v>
      </c>
      <c r="L119" s="5"/>
      <c r="M119" s="5"/>
      <c r="N119" s="5"/>
    </row>
    <row r="120" spans="1:14" ht="15">
      <c r="A120" s="6" t="s">
        <v>96</v>
      </c>
      <c r="B120" s="7">
        <v>6</v>
      </c>
      <c r="C120" s="7">
        <v>2</v>
      </c>
      <c r="D120" s="33">
        <v>4</v>
      </c>
      <c r="E120" s="34"/>
      <c r="F120" s="7">
        <v>5</v>
      </c>
      <c r="G120" s="7">
        <v>2</v>
      </c>
      <c r="H120" s="7">
        <v>3</v>
      </c>
      <c r="I120" s="7">
        <v>1</v>
      </c>
      <c r="J120" s="7"/>
      <c r="K120" s="7">
        <v>1</v>
      </c>
      <c r="L120" s="7"/>
      <c r="M120" s="7"/>
      <c r="N120" s="7"/>
    </row>
    <row r="121" spans="1:14" ht="15">
      <c r="A121" s="6" t="s">
        <v>97</v>
      </c>
      <c r="B121" s="7">
        <v>5</v>
      </c>
      <c r="C121" s="7">
        <v>2</v>
      </c>
      <c r="D121" s="33">
        <v>3</v>
      </c>
      <c r="E121" s="34"/>
      <c r="F121" s="7">
        <v>4</v>
      </c>
      <c r="G121" s="7">
        <v>2</v>
      </c>
      <c r="H121" s="7">
        <v>2</v>
      </c>
      <c r="I121" s="7">
        <v>1</v>
      </c>
      <c r="J121" s="7"/>
      <c r="K121" s="7">
        <v>1</v>
      </c>
      <c r="L121" s="7"/>
      <c r="M121" s="7"/>
      <c r="N121" s="7"/>
    </row>
    <row r="122" spans="1:14" ht="15">
      <c r="A122" s="6" t="s">
        <v>98</v>
      </c>
      <c r="B122" s="7">
        <v>3</v>
      </c>
      <c r="C122" s="7">
        <v>2</v>
      </c>
      <c r="D122" s="33">
        <v>1</v>
      </c>
      <c r="E122" s="34"/>
      <c r="F122" s="7">
        <v>3</v>
      </c>
      <c r="G122" s="7">
        <v>2</v>
      </c>
      <c r="H122" s="7">
        <v>1</v>
      </c>
      <c r="I122" s="7"/>
      <c r="J122" s="7"/>
      <c r="K122" s="7"/>
      <c r="L122" s="7"/>
      <c r="M122" s="7"/>
      <c r="N122" s="7"/>
    </row>
    <row r="123" spans="1:14" ht="15">
      <c r="A123" s="6" t="s">
        <v>99</v>
      </c>
      <c r="B123" s="7">
        <v>2</v>
      </c>
      <c r="C123" s="7">
        <v>1</v>
      </c>
      <c r="D123" s="33">
        <v>1</v>
      </c>
      <c r="E123" s="34"/>
      <c r="F123" s="7">
        <v>2</v>
      </c>
      <c r="G123" s="7">
        <v>1</v>
      </c>
      <c r="H123" s="7">
        <v>1</v>
      </c>
      <c r="I123" s="7"/>
      <c r="J123" s="7"/>
      <c r="K123" s="7"/>
      <c r="L123" s="7"/>
      <c r="M123" s="7"/>
      <c r="N123" s="7"/>
    </row>
    <row r="124" spans="1:14" ht="15">
      <c r="A124" s="6" t="s">
        <v>100</v>
      </c>
      <c r="B124" s="7">
        <v>3</v>
      </c>
      <c r="C124" s="7">
        <v>3</v>
      </c>
      <c r="D124" s="33"/>
      <c r="E124" s="34"/>
      <c r="F124" s="7"/>
      <c r="G124" s="7"/>
      <c r="H124" s="7"/>
      <c r="I124" s="7">
        <v>3</v>
      </c>
      <c r="J124" s="7">
        <v>3</v>
      </c>
      <c r="K124" s="7"/>
      <c r="L124" s="7"/>
      <c r="M124" s="7"/>
      <c r="N124" s="7"/>
    </row>
    <row r="125" spans="1:14" ht="15">
      <c r="A125" s="4" t="s">
        <v>101</v>
      </c>
      <c r="B125" s="5">
        <v>27</v>
      </c>
      <c r="C125" s="5">
        <v>9</v>
      </c>
      <c r="D125" s="39">
        <v>18</v>
      </c>
      <c r="E125" s="40"/>
      <c r="F125" s="5">
        <v>20</v>
      </c>
      <c r="G125" s="5">
        <v>5</v>
      </c>
      <c r="H125" s="5">
        <v>15</v>
      </c>
      <c r="I125" s="5">
        <v>7</v>
      </c>
      <c r="J125" s="5">
        <v>4</v>
      </c>
      <c r="K125" s="5">
        <v>3</v>
      </c>
      <c r="L125" s="5"/>
      <c r="M125" s="5"/>
      <c r="N125" s="5"/>
    </row>
    <row r="126" spans="1:14" ht="15">
      <c r="A126" s="6" t="s">
        <v>101</v>
      </c>
      <c r="B126" s="7">
        <v>27</v>
      </c>
      <c r="C126" s="7">
        <v>9</v>
      </c>
      <c r="D126" s="33">
        <v>18</v>
      </c>
      <c r="E126" s="34"/>
      <c r="F126" s="7">
        <v>20</v>
      </c>
      <c r="G126" s="7">
        <v>5</v>
      </c>
      <c r="H126" s="7">
        <v>15</v>
      </c>
      <c r="I126" s="7">
        <v>7</v>
      </c>
      <c r="J126" s="7">
        <v>4</v>
      </c>
      <c r="K126" s="7">
        <v>3</v>
      </c>
      <c r="L126" s="7"/>
      <c r="M126" s="7"/>
      <c r="N126" s="7"/>
    </row>
    <row r="127" spans="1:14" ht="15">
      <c r="A127" s="4" t="s">
        <v>102</v>
      </c>
      <c r="B127" s="5">
        <v>16</v>
      </c>
      <c r="C127" s="5">
        <v>16</v>
      </c>
      <c r="D127" s="39"/>
      <c r="E127" s="40"/>
      <c r="F127" s="5">
        <v>15</v>
      </c>
      <c r="G127" s="5">
        <v>15</v>
      </c>
      <c r="H127" s="5"/>
      <c r="I127" s="5">
        <v>1</v>
      </c>
      <c r="J127" s="5">
        <v>1</v>
      </c>
      <c r="K127" s="5"/>
      <c r="L127" s="5"/>
      <c r="M127" s="5"/>
      <c r="N127" s="5"/>
    </row>
    <row r="128" spans="1:14" ht="15">
      <c r="A128" s="6" t="s">
        <v>102</v>
      </c>
      <c r="B128" s="7">
        <v>16</v>
      </c>
      <c r="C128" s="7">
        <v>16</v>
      </c>
      <c r="D128" s="33"/>
      <c r="E128" s="34"/>
      <c r="F128" s="7">
        <v>15</v>
      </c>
      <c r="G128" s="7">
        <v>15</v>
      </c>
      <c r="H128" s="7"/>
      <c r="I128" s="7">
        <v>1</v>
      </c>
      <c r="J128" s="7">
        <v>1</v>
      </c>
      <c r="K128" s="7"/>
      <c r="L128" s="7"/>
      <c r="M128" s="7"/>
      <c r="N128" s="7"/>
    </row>
    <row r="129" spans="1:11" ht="409.6" hidden="1" customHeight="1"/>
    <row r="130" spans="1:11" ht="12" customHeight="1"/>
    <row r="131" spans="1:11" ht="14.25" customHeight="1">
      <c r="A131" s="25" t="s">
        <v>141</v>
      </c>
      <c r="B131">
        <v>28.3</v>
      </c>
      <c r="C131">
        <v>27.7</v>
      </c>
      <c r="D131">
        <v>28.9</v>
      </c>
      <c r="F131">
        <v>28.1</v>
      </c>
      <c r="G131">
        <v>27.6</v>
      </c>
      <c r="H131">
        <v>28.5</v>
      </c>
      <c r="I131">
        <v>29.2</v>
      </c>
      <c r="J131">
        <v>28.1</v>
      </c>
      <c r="K131">
        <v>30.2</v>
      </c>
    </row>
    <row r="132" spans="1:11">
      <c r="A132" s="18" t="s">
        <v>140</v>
      </c>
      <c r="B132">
        <v>25.8</v>
      </c>
      <c r="C132">
        <v>25.6</v>
      </c>
      <c r="D132">
        <v>26.2</v>
      </c>
      <c r="F132">
        <v>25.7</v>
      </c>
      <c r="G132">
        <v>25.4</v>
      </c>
      <c r="H132">
        <v>25.8</v>
      </c>
      <c r="I132">
        <v>26.3</v>
      </c>
      <c r="J132">
        <v>25.3</v>
      </c>
      <c r="K132">
        <v>27.7</v>
      </c>
    </row>
  </sheetData>
  <mergeCells count="132">
    <mergeCell ref="D124:E124"/>
    <mergeCell ref="D125:E125"/>
    <mergeCell ref="D126:E126"/>
    <mergeCell ref="D127:E127"/>
    <mergeCell ref="D128:E128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9:E9"/>
    <mergeCell ref="A1:D1"/>
    <mergeCell ref="A2:A3"/>
    <mergeCell ref="B2:E2"/>
    <mergeCell ref="D16:E16"/>
    <mergeCell ref="D17:E17"/>
    <mergeCell ref="D18:E18"/>
    <mergeCell ref="D19:E19"/>
    <mergeCell ref="D20:E20"/>
    <mergeCell ref="F2:H2"/>
    <mergeCell ref="I2:K2"/>
    <mergeCell ref="L2:N2"/>
    <mergeCell ref="D3:E3"/>
    <mergeCell ref="D4:E4"/>
    <mergeCell ref="D5:E5"/>
    <mergeCell ref="D6:E6"/>
    <mergeCell ref="D7:E7"/>
    <mergeCell ref="D8:E8"/>
  </mergeCells>
  <phoneticPr fontId="0" type="noConversion"/>
  <pageMargins left="1" right="1" top="1" bottom="3.7833299212598428" header="1" footer="1"/>
  <pageSetup orientation="portrait" horizontalDpi="0" verticalDpi="0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بوشهر</vt:lpstr>
      <vt:lpstr>تنگستان</vt:lpstr>
      <vt:lpstr>جم</vt:lpstr>
      <vt:lpstr>دشتستان</vt:lpstr>
      <vt:lpstr>دشتي</vt:lpstr>
      <vt:lpstr>دير</vt:lpstr>
      <vt:lpstr>ديلم</vt:lpstr>
      <vt:lpstr>كنگان</vt:lpstr>
      <vt:lpstr>گناوه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2013-08-17T12:13:53Z</dcterms:created>
  <dcterms:modified xsi:type="dcterms:W3CDTF">2018-07-18T05:00:29Z</dcterms:modified>
</cp:coreProperties>
</file>